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Centara Hotels &amp; Resorts\"/>
    </mc:Choice>
  </mc:AlternateContent>
  <xr:revisionPtr revIDLastSave="0" documentId="13_ncr:1_{26FD11AD-41FB-4216-B110-DDEA456EB0DA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<sst xmlns="http://schemas.openxmlformats.org/spreadsheetml/2006/main" count="1068" uniqueCount="566">
  <si>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</si>
  <si>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</si>
  <si>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</si>
  <si>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</si>
  <si>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</si>
  <si>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</si>
  <si>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</si>
  <si>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</si>
  <si>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</si>
  <si>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</si>
  <si>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</si>
  <si>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</si>
  <si>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</si>
  <si>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</si>
  <si>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</si>
  <si>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</si>
  <si>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</si>
  <si>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</si>
  <si>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</si>
  <si>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</si>
  <si>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</si>
  <si>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</si>
  <si>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</si>
  <si>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</si>
  <si>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</si>
  <si>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</si>
  <si>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</si>
  <si>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</si>
  <si>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</si>
  <si>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</si>
  <si>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</si>
  <si>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</si>
  <si>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</si>
  <si>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</si>
  <si>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</si>
  <si>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</si>
  <si>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</si>
  <si>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</si>
  <si>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</si>
  <si>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</si>
  <si>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</si>
  <si>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</si>
  <si>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</si>
  <si>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</si>
  <si>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</si>
  <si>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</si>
  <si>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</si>
  <si>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</si>
  <si>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</si>
  <si>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</si>
  <si>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</si>
  <si>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</si>
  <si>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</si>
  <si>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</si>
  <si>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</si>
  <si>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</si>
  <si>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</si>
  <si>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</si>
  <si>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</si>
  <si>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</si>
  <si>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</si>
  <si>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</si>
  <si>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</si>
  <si>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</si>
  <si>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</si>
  <si>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</si>
  <si>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</si>
  <si>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</si>
  <si>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</si>
  <si>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</si>
  <si>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</si>
  <si>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</si>
  <si>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</si>
  <si>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</si>
  <si>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</si>
  <si>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</si>
  <si>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</si>
  <si>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</si>
  <si>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</si>
  <si>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</si>
  <si>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</si>
  <si>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</si>
  <si>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</si>
  <si>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</si>
  <si>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</si>
  <si>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</si>
  <si>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</si>
  <si>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</si>
  <si>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</si>
  <si>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</si>
  <si>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</si>
  <si>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</si>
  <si>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</si>
  <si>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</si>
  <si>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</si>
  <si>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</si>
  <si>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</si>
  <si>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</si>
  <si>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</si>
  <si>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</si>
  <si>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</si>
  <si>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</si>
  <si>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</si>
  <si>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</si>
  <si>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</si>
  <si>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</si>
  <si>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</si>
  <si>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</si>
  <si>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</si>
  <si>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</si>
  <si>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</si>
  <si>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</si>
  <si>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</si>
  <si>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</si>
  <si>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</si>
  <si>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</si>
  <si>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</si>
  <si>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</si>
  <si>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</si>
  <si>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</si>
  <si>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</si>
  <si>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</si>
  <si>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</si>
  <si>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</si>
  <si>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</si>
  <si>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</si>
  <si>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</si>
  <si>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</si>
  <si>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</si>
  <si>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</si>
  <si>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</si>
  <si>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</si>
  <si>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</si>
  <si>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</si>
  <si>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</si>
  <si>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</si>
  <si>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</si>
  <si>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</si>
  <si>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</si>
  <si>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</si>
  <si>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</si>
  <si>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</si>
  <si>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</si>
  <si>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</si>
  <si>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</si>
  <si>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</si>
  <si>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</si>
  <si>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</si>
  <si>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</si>
  <si>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</si>
  <si>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</si>
  <si>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</si>
  <si>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</si>
  <si>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</si>
  <si>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</si>
  <si>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</si>
  <si>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</si>
  <si>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</si>
  <si>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</si>
  <si>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</si>
  <si>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</si>
  <si>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</si>
  <si>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</si>
  <si>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</si>
  <si>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</si>
  <si>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</si>
  <si>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</si>
  <si>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</si>
  <si>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</si>
  <si>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</si>
  <si>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</si>
  <si>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</si>
  <si>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</si>
  <si>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</si>
  <si>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</si>
  <si>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</si>
  <si>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</si>
  <si>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</si>
  <si>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</si>
  <si>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</si>
  <si>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</si>
  <si>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</si>
  <si>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</si>
  <si>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</si>
  <si>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</si>
  <si>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</si>
  <si>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</si>
  <si>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</si>
  <si>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</si>
  <si>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</si>
  <si>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</si>
  <si>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</si>
  <si>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</si>
  <si>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</si>
  <si>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</si>
  <si>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</si>
  <si>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</si>
  <si>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</si>
  <si>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</si>
  <si>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</si>
  <si>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</si>
  <si>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</si>
  <si>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</si>
  <si>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</si>
  <si>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</si>
  <si>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</si>
  <si>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</si>
  <si>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</si>
  <si>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</si>
  <si>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</si>
  <si>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</si>
  <si>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</si>
  <si>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</si>
  <si>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</si>
  <si>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</si>
  <si>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</si>
  <si>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</si>
  <si>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</si>
  <si>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</si>
  <si>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</si>
  <si>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</si>
  <si>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</si>
  <si>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</si>
  <si>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</si>
  <si>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</si>
  <si>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</si>
  <si>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</si>
  <si>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</si>
  <si>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</si>
  <si>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</si>
  <si>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</si>
  <si>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</si>
  <si>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</si>
  <si>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</si>
  <si>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</si>
  <si>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</si>
  <si>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</si>
  <si>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</si>
  <si>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</si>
  <si>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</si>
  <si>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</si>
  <si>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</si>
  <si>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</si>
  <si>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</si>
  <si>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</si>
  <si>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</si>
  <si>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</si>
  <si>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</si>
  <si>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</si>
  <si>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</si>
  <si>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</si>
  <si>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</si>
  <si>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</si>
  <si>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</si>
  <si>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</si>
  <si>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</si>
  <si>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</si>
  <si>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</si>
  <si>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</si>
  <si>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</si>
  <si>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</si>
  <si>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</si>
  <si>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</si>
  <si>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</si>
  <si>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</si>
  <si>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</si>
  <si>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</si>
  <si>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</si>
  <si>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</si>
  <si>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</si>
  <si>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</si>
  <si>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</si>
  <si>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</si>
  <si>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</si>
  <si>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</si>
  <si>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</si>
  <si>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</si>
  <si>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</si>
  <si>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</si>
  <si>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</si>
  <si>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</si>
  <si>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</si>
  <si>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</si>
  <si>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</si>
  <si>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</si>
  <si>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</si>
  <si>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</si>
  <si>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</si>
  <si>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</si>
  <si>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</si>
  <si>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</si>
  <si>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</si>
  <si>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</si>
  <si>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</si>
  <si>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</si>
  <si>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</si>
  <si>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</si>
  <si>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</si>
  <si>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</si>
  <si>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</si>
  <si>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</si>
  <si>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</si>
  <si>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</si>
  <si>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</si>
  <si>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</si>
  <si>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</si>
  <si>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</si>
  <si>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</si>
  <si>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</si>
  <si>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</si>
  <si>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</si>
  <si>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</si>
  <si>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</si>
  <si>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</si>
  <si>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</si>
  <si>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</si>
  <si>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</si>
  <si>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</si>
  <si>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</si>
  <si>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</si>
  <si>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</si>
  <si>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</si>
  <si>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</si>
  <si>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</si>
  <si>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</si>
  <si>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</si>
  <si>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</si>
  <si>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</si>
  <si>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</si>
  <si>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</si>
  <si>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</si>
  <si>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</si>
  <si>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</si>
  <si>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</si>
  <si>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</si>
  <si>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</si>
  <si>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</si>
  <si>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</si>
  <si>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</si>
  <si>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</si>
  <si>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</si>
  <si>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</si>
  <si>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</si>
  <si>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</si>
  <si>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</si>
  <si>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</si>
  <si>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</si>
  <si>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</si>
  <si>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</si>
  <si>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</si>
  <si>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</si>
  <si>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</si>
  <si>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</si>
  <si>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</si>
  <si>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</si>
  <si>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</si>
  <si>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</si>
  <si>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</si>
  <si>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</si>
  <si>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</si>
  <si>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</si>
  <si>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</si>
  <si>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</si>
  <si>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</si>
  <si>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</si>
  <si>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</si>
  <si>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</si>
  <si>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</si>
  <si>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</si>
  <si>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</si>
  <si>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</si>
  <si>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</si>
  <si>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</si>
  <si>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</si>
  <si>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</si>
  <si>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</si>
  <si>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</si>
  <si>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</si>
  <si>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</si>
  <si>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</si>
  <si>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</si>
  <si>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</si>
  <si>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</si>
  <si>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</si>
  <si>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</si>
  <si>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</si>
  <si>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</si>
  <si>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</si>
  <si>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</si>
  <si>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</si>
  <si>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</si>
  <si>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</si>
  <si>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</si>
  <si>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</si>
  <si>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</si>
  <si>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</si>
  <si>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</si>
  <si>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</si>
  <si>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</si>
  <si>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</si>
  <si>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</si>
  <si>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</si>
  <si>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</si>
  <si>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</si>
  <si>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</si>
  <si>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</si>
  <si>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</si>
  <si>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</si>
  <si>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</si>
  <si>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</si>
  <si>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</si>
  <si>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</si>
  <si>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</si>
  <si>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</si>
  <si>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</si>
  <si>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</si>
  <si>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</si>
  <si>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</si>
  <si>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</si>
  <si>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</si>
  <si>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</si>
  <si>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</si>
  <si>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</si>
  <si>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</si>
  <si>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</si>
  <si>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</si>
  <si>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</si>
  <si>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</si>
  <si>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</si>
  <si>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</si>
  <si>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</si>
  <si>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</si>
  <si>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</si>
  <si>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</si>
  <si>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</si>
  <si>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</si>
  <si>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</si>
  <si>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</si>
  <si>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</si>
  <si>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</si>
  <si>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</si>
  <si>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</si>
  <si>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</si>
  <si>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</si>
  <si>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</si>
  <si>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</si>
  <si>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</si>
  <si>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</si>
  <si>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</si>
  <si>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</si>
  <si>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</si>
  <si>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</si>
  <si>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</si>
  <si>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</si>
  <si>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</si>
  <si>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</si>
  <si>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</si>
  <si>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</si>
  <si>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</si>
  <si>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</si>
  <si>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</si>
  <si>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</si>
  <si>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</si>
  <si>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</si>
  <si>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</si>
  <si>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</si>
  <si>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</si>
  <si>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</si>
  <si>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</si>
  <si>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</si>
  <si>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</si>
  <si>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</si>
  <si>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</si>
  <si>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</si>
  <si>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</si>
  <si>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</si>
  <si>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</si>
  <si>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</si>
  <si>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</si>
  <si>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</si>
  <si>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</si>
  <si>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</si>
  <si>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</si>
  <si>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</si>
  <si>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</si>
  <si>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</si>
  <si>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</si>
  <si>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</si>
  <si>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</si>
  <si>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</si>
  <si>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</si>
  <si>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</si>
  <si>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</si>
  <si>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</si>
  <si>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</si>
  <si>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</si>
  <si>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</si>
  <si>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</si>
  <si>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</si>
  <si>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</si>
  <si>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</si>
  <si>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</si>
  <si>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</si>
  <si>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</si>
  <si>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</si>
  <si>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</si>
  <si>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</si>
  <si>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</si>
  <si>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</si>
  <si>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</si>
  <si>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</si>
  <si>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</si>
  <si>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</si>
  <si>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</si>
  <si>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</si>
  <si>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</si>
  <si>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</si>
  <si>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</si>
  <si>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</si>
  <si>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</si>
  <si>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</si>
  <si>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</si>
  <si>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</si>
  <si>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</si>
  <si>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</si>
  <si>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</si>
  <si>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</si>
  <si>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</si>
  <si>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</si>
  <si>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</si>
  <si>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</si>
  <si>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</si>
  <si>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</si>
  <si>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</si>
  <si>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</si>
  <si>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</si>
  <si>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</si>
  <si>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</si>
  <si>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</si>
  <si>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</si>
  <si>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</si>
  <si>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</si>
  <si>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</si>
  <si>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</si>
  <si>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</si>
  <si>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</si>
  <si>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</si>
  <si>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</si>
  <si>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</si>
  <si>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</si>
  <si>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</si>
  <si>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</si>
  <si>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</si>
  <si>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</si>
  <si>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1695 ถ. พหลโยธิน แขวงจตุจักร เขตจตุจักร กรุงเทพมหานคร 10900</t>
  </si>
  <si>
    <t>โรงแรมเซ็นทารา แกรนด์ เซ็นทรัลพลาซา ลาดพร้าว กรุงเทพฯ</t>
  </si>
  <si>
    <t>https://maps.app.goo.gl/oUKfjpnxrY6juT4r6</t>
  </si>
  <si>
    <t>084-978-2908</t>
  </si>
  <si>
    <t>(Chief Engineer)</t>
  </si>
  <si>
    <t>120000069387</t>
  </si>
  <si>
    <t xml:space="preserve">ปัจจุบันลูกค้าใช้บริการเจริญผ่าน HLS TO RF </t>
  </si>
  <si>
    <t xml:space="preserve">เปิดเคสสำรวจให้บริการผ่านโครงข่าย </t>
  </si>
  <si>
    <t>คุณจักรกฤษ</t>
  </si>
  <si>
    <t>เพื่อแก้ไขปัญหาระบบที่ให้บริการอยู่ (เนื่องจากระบบอินเตอร์เน็ตของลูกค้ามีปัญหาบ่อย และไม่สามารถแก้ไขปัญหาสัญญาณช่องไม่เสถียรได้)</t>
  </si>
  <si>
    <t>สำรวจภายนอกและภายในอาคาร เพื่อนำสายเข้าภายในห้องลูกค้า</t>
  </si>
  <si>
    <t xml:space="preserve">เบื้องต้นทางพี่นิมิตได้ประสานพี่สมศักด์ และพี่นิคม ในส่วนของเส้นทางแล้ว ตามรูปแนบค่ะ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</si>
</sst>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467973</xdr:colOff>
      <xdr:row>1</xdr:row>
      <xdr:rowOff>35857</xdr:rowOff>
    </xdr:from>
    <xdr:to>
      <xdr:col>3</xdr:col>
      <xdr:colOff>1060160</xdr:colOff>
      <xdr:row>21</xdr:row>
      <xdr:rowOff>66115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25C07B-5ED1-41DA-9BFD-BAB6E58ED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0208" y="313763"/>
          <a:ext cx="2815434" cy="6090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oUKfjpnxrY6juT4r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8" zoomScale="70" zoomScaleNormal="70" zoomScaleSheetLayoutView="85" workbookViewId="0">
      <selection activeCell="D16" sqref="D16:G16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469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136" t="s">
        <v>559</v>
      </c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2" t="s">
        <v>248</v>
      </c>
      <c r="L3" s="73" t="str">
        <f>VLOOKUP(C3,'Ref.3'!C3:E32,3,0)</f>
        <v>065-924-8833</v>
      </c>
      <c r="M3" s="183" t="s">
        <v>0</v>
      </c>
      <c r="N3" s="183"/>
      <c r="O3" s="74">
        <v>45370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นายถาวร ชนะวงษ์</v>
      </c>
      <c r="I4" s="156"/>
      <c r="J4" s="156"/>
      <c r="K4" s="72" t="s">
        <v>248</v>
      </c>
      <c r="L4" s="73" t="str">
        <f>VLOOKUP(C5,'Ref2'!B4:H31,7,0)</f>
        <v>089-259-9551</v>
      </c>
      <c r="M4" s="156" t="s">
        <v>421</v>
      </c>
      <c r="N4" s="156"/>
      <c r="O4" s="214"/>
    </row>
    <row r="5" spans="1:15" ht="30">
      <c r="A5" s="75"/>
      <c r="B5" s="72" t="s">
        <v>117</v>
      </c>
      <c r="C5" s="155" t="s">
        <v>223</v>
      </c>
      <c r="D5" s="155"/>
      <c r="E5" s="155"/>
      <c r="F5" s="183" t="s">
        <v>119</v>
      </c>
      <c r="G5" s="183"/>
      <c r="H5" s="156" t="str">
        <f>VLOOKUP(C5,'Ref2'!B4:C31,2,0)</f>
        <v>LY</v>
      </c>
      <c r="I5" s="156"/>
      <c r="J5" s="156"/>
      <c r="K5" s="72" t="s">
        <v>257</v>
      </c>
      <c r="L5" s="73" t="str">
        <f>VLOOKUP(C5,'Ref2'!B4:F31,5,0)</f>
        <v>J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ลาดยาว</v>
      </c>
      <c r="D6" s="156"/>
      <c r="E6" s="156"/>
      <c r="F6" s="183" t="s">
        <v>253</v>
      </c>
      <c r="G6" s="183"/>
      <c r="H6" s="156" t="str">
        <f>VLOOKUP(C5,'Ref2'!B4:C31,2,0)</f>
        <v>LY</v>
      </c>
      <c r="I6" s="156"/>
      <c r="J6" s="156"/>
      <c r="K6" s="72" t="s">
        <v>258</v>
      </c>
      <c r="L6" s="73" t="str">
        <f>VLOOKUP(C5,'Ref2'!B4:D31,3,0)</f>
        <v>J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6" t="s">
        <v>283</v>
      </c>
      <c r="L7" s="160"/>
      <c r="M7" s="160"/>
      <c r="N7" s="160"/>
      <c r="O7" s="161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1.8" customHeight="1">
      <c r="A11" s="81">
        <v>1</v>
      </c>
      <c r="B11" s="170" t="s">
        <v>8</v>
      </c>
      <c r="C11" s="171"/>
      <c r="D11" s="164" t="s">
        <v>555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2">
        <v>2</v>
      </c>
      <c r="B12" s="162" t="s">
        <v>251</v>
      </c>
      <c r="C12" s="163"/>
      <c r="D12" s="157" t="s">
        <v>554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2">
        <v>3</v>
      </c>
      <c r="B13" s="162" t="s">
        <v>94</v>
      </c>
      <c r="C13" s="163"/>
      <c r="D13" s="167" t="s">
        <v>556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2">
        <v>4</v>
      </c>
      <c r="B14" s="162" t="s">
        <v>405</v>
      </c>
      <c r="C14" s="163"/>
      <c r="D14" s="188" t="s">
        <v>562</v>
      </c>
      <c r="E14" s="158"/>
      <c r="F14" s="158"/>
      <c r="G14" s="158"/>
      <c r="H14" s="83" t="s">
        <v>403</v>
      </c>
      <c r="I14" s="221" t="s">
        <v>557</v>
      </c>
      <c r="J14" s="158"/>
      <c r="K14" s="83" t="s">
        <v>404</v>
      </c>
      <c r="L14" s="84" t="s">
        <v>558</v>
      </c>
      <c r="M14" s="83" t="s">
        <v>408</v>
      </c>
      <c r="N14" s="158"/>
      <c r="O14" s="159"/>
    </row>
    <row r="15" spans="1:15" ht="28.8">
      <c r="A15" s="82">
        <v>5</v>
      </c>
      <c r="B15" s="162" t="s">
        <v>406</v>
      </c>
      <c r="C15" s="163"/>
      <c r="D15" s="218"/>
      <c r="E15" s="158"/>
      <c r="F15" s="158"/>
      <c r="G15" s="158"/>
      <c r="H15" s="83" t="s">
        <v>403</v>
      </c>
      <c r="I15" s="221"/>
      <c r="J15" s="158"/>
      <c r="K15" s="83" t="s">
        <v>404</v>
      </c>
      <c r="L15" s="117"/>
      <c r="M15" s="83" t="s">
        <v>408</v>
      </c>
      <c r="N15" s="158"/>
      <c r="O15" s="159"/>
    </row>
    <row r="16" spans="1:15" ht="28.8">
      <c r="A16" s="82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5" t="s">
        <v>410</v>
      </c>
      <c r="I16" s="213"/>
      <c r="J16" s="205"/>
      <c r="K16" s="85" t="s">
        <v>518</v>
      </c>
      <c r="L16" s="86"/>
      <c r="M16" s="85" t="s">
        <v>411</v>
      </c>
      <c r="N16" s="219"/>
      <c r="O16" s="220"/>
    </row>
    <row r="17" spans="1:18" ht="28.8">
      <c r="A17" s="82">
        <v>7</v>
      </c>
      <c r="B17" s="176" t="s">
        <v>409</v>
      </c>
      <c r="C17" s="176"/>
      <c r="D17" s="186">
        <v>1</v>
      </c>
      <c r="E17" s="187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>
        <v>565</v>
      </c>
      <c r="O17" s="91" t="s">
        <v>254</v>
      </c>
      <c r="P17" s="40"/>
    </row>
    <row r="18" spans="1:18" ht="28.8">
      <c r="A18" s="82">
        <v>8</v>
      </c>
      <c r="B18" s="176" t="s">
        <v>340</v>
      </c>
      <c r="C18" s="176"/>
      <c r="D18" s="204"/>
      <c r="E18" s="205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2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2"/>
      <c r="L19" s="141"/>
      <c r="M19" s="141"/>
      <c r="N19" s="141"/>
      <c r="O19" s="93" t="s">
        <v>515</v>
      </c>
    </row>
    <row r="20" spans="1:18" ht="29.4" thickBot="1">
      <c r="A20" s="94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5" t="s">
        <v>284</v>
      </c>
      <c r="I20" s="209"/>
      <c r="J20" s="209"/>
      <c r="K20" s="96" t="s">
        <v>285</v>
      </c>
      <c r="L20" s="179"/>
      <c r="M20" s="179"/>
      <c r="N20" s="95" t="s">
        <v>286</v>
      </c>
      <c r="O20" s="97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8" t="s">
        <v>373</v>
      </c>
      <c r="I21" s="144"/>
      <c r="J21" s="144"/>
      <c r="K21" s="98" t="s">
        <v>364</v>
      </c>
      <c r="L21" s="144"/>
      <c r="M21" s="144"/>
      <c r="N21" s="98" t="s">
        <v>366</v>
      </c>
      <c r="O21" s="99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0" t="s">
        <v>391</v>
      </c>
      <c r="I22" s="199"/>
      <c r="J22" s="199"/>
      <c r="K22" s="101"/>
      <c r="L22" s="101"/>
      <c r="M22" s="101"/>
      <c r="N22" s="101"/>
      <c r="O22" s="102"/>
    </row>
    <row r="23" spans="1:18" ht="28.8">
      <c r="A23" s="103">
        <v>12</v>
      </c>
      <c r="B23" s="173" t="s">
        <v>367</v>
      </c>
      <c r="C23" s="173"/>
      <c r="D23" s="100">
        <v>1</v>
      </c>
      <c r="E23" s="144" t="s">
        <v>398</v>
      </c>
      <c r="F23" s="144"/>
      <c r="G23" s="100">
        <v>2</v>
      </c>
      <c r="H23" s="144"/>
      <c r="I23" s="144"/>
      <c r="J23" s="100">
        <v>3</v>
      </c>
      <c r="K23" s="144"/>
      <c r="L23" s="144"/>
      <c r="M23" s="104">
        <v>4</v>
      </c>
      <c r="N23" s="144"/>
      <c r="O23" s="145"/>
    </row>
    <row r="24" spans="1:18" ht="28.8">
      <c r="A24" s="103">
        <v>13</v>
      </c>
      <c r="B24" s="105" t="s">
        <v>365</v>
      </c>
      <c r="C24" s="105"/>
      <c r="D24" s="100">
        <v>1</v>
      </c>
      <c r="E24" s="144"/>
      <c r="F24" s="144"/>
      <c r="G24" s="100">
        <v>2</v>
      </c>
      <c r="H24" s="144"/>
      <c r="I24" s="144"/>
      <c r="J24" s="100">
        <v>3</v>
      </c>
      <c r="K24" s="144"/>
      <c r="L24" s="144"/>
      <c r="M24" s="104">
        <v>4</v>
      </c>
      <c r="N24" s="144"/>
      <c r="O24" s="145"/>
    </row>
    <row r="25" spans="1:18" ht="28.8">
      <c r="A25" s="103">
        <v>14</v>
      </c>
      <c r="B25" s="105" t="s">
        <v>368</v>
      </c>
      <c r="C25" s="1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3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3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6" t="s">
        <v>310</v>
      </c>
      <c r="E28" s="150" t="s">
        <v>561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6" t="s">
        <v>311</v>
      </c>
      <c r="E29" s="150" t="s">
        <v>560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6" t="s">
        <v>312</v>
      </c>
      <c r="E30" s="150" t="s">
        <v>565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6" t="s">
        <v>313</v>
      </c>
      <c r="E31" s="150" t="s">
        <v>563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7" t="s">
        <v>544</v>
      </c>
      <c r="E32" s="142" t="s">
        <v>564</v>
      </c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656AED9B-2EE1-4B89-A8FB-1DEBDE9E8AD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E7" sqref="E7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2025-12-03T06:17:18Z</dcterms:modified>
  <cp:category/>
  <cp:contentStatus/>
</cp:coreProperties>
</file>