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CCABD8A-0EB3-4636-BC8F-AF0D79064037}" xr6:coauthVersionLast="43" xr6:coauthVersionMax="47" xr10:uidLastSave="{00000000-0000-0000-0000-000000000000}"/>
  <bookViews>
    <workbookView xWindow="-120" yWindow="-120" windowWidth="29040" windowHeight="15720" xr2:uid="{17059382-A4F5-48D0-A11D-17B44EAF6B9E}"/>
  </bookViews>
  <sheets>
    <sheet name="สรุป" sheetId="2" r:id="rId1"/>
    <sheet name="ข้อมูลลูกค้า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" i="2" l="1"/>
  <c r="B14" i="2" l="1"/>
  <c r="N7" i="2" l="1"/>
  <c r="N4" i="2" l="1"/>
  <c r="O4" i="2" s="1"/>
  <c r="M8" i="2"/>
  <c r="L8" i="2"/>
  <c r="K8" i="2"/>
  <c r="J8" i="2"/>
  <c r="I8" i="2"/>
  <c r="H8" i="2"/>
  <c r="G8" i="2"/>
  <c r="F8" i="2"/>
  <c r="E8" i="2"/>
  <c r="D8" i="2"/>
  <c r="C8" i="2"/>
  <c r="N6" i="2"/>
  <c r="O6" i="2" s="1"/>
  <c r="N5" i="2"/>
  <c r="O5" i="2" s="1"/>
  <c r="O8" i="2" l="1"/>
  <c r="N8" i="2"/>
</calcChain>
</file>

<file path=xl/sharedStrings.xml><?xml version="1.0" encoding="utf-8"?>
<sst xmlns="http://schemas.openxmlformats.org/spreadsheetml/2006/main" count="112" uniqueCount="76">
  <si>
    <t>สรุปยอดรายรับ อาคารขายเดี่ยว</t>
  </si>
  <si>
    <t>รายละเอียด/ประจำเดือน</t>
  </si>
  <si>
    <t>ยอดรวม</t>
  </si>
  <si>
    <t>ค่าเฉลี่ย 12 เดือน</t>
  </si>
  <si>
    <t>จำนวนเงินที่สมาชิกชำระค่าบริการ</t>
  </si>
  <si>
    <t>ค่าชดเชยการเช่าใช้พื้นที่</t>
  </si>
  <si>
    <t>ชำระค่าไฟฟ้า</t>
  </si>
  <si>
    <t>คงเหลือ</t>
  </si>
  <si>
    <t>จำนวนห้องทั้งหมด</t>
  </si>
  <si>
    <t>อื่นๆ (ถ้ามี)</t>
  </si>
  <si>
    <t>วันที่</t>
  </si>
  <si>
    <t>โครงการ</t>
  </si>
  <si>
    <t>อาคาร</t>
  </si>
  <si>
    <t>ชั้น</t>
  </si>
  <si>
    <t>ห้องเลขที่</t>
  </si>
  <si>
    <t>ชื่อลูกค้า</t>
  </si>
  <si>
    <t>รหัสลูกค้า</t>
  </si>
  <si>
    <t>Promotion</t>
  </si>
  <si>
    <t>รายเดือน</t>
  </si>
  <si>
    <t>ราคา</t>
  </si>
  <si>
    <t>Cable</t>
  </si>
  <si>
    <t>จำนวนสมาชิก Cable</t>
  </si>
  <si>
    <t>จำนวนสมาชิก Internet</t>
  </si>
  <si>
    <t>หมายเหตุ: เดือน พ.ย.68 รายได้ยังไม่สุทธินะคะ นับถึงปัจจุบันค่ะ</t>
  </si>
  <si>
    <t>รายปี</t>
  </si>
  <si>
    <t>จ่าย 12 ดูฟรี 2</t>
  </si>
  <si>
    <t>โครงการ The Key พหลโยธิน 34</t>
  </si>
  <si>
    <t>The Key</t>
  </si>
  <si>
    <t>A</t>
  </si>
  <si>
    <t>98/39</t>
  </si>
  <si>
    <t>98/48</t>
  </si>
  <si>
    <t>B</t>
  </si>
  <si>
    <t>98/116</t>
  </si>
  <si>
    <t>98/128</t>
  </si>
  <si>
    <t>98/186</t>
  </si>
  <si>
    <t>98/189</t>
  </si>
  <si>
    <t>98/207</t>
  </si>
  <si>
    <t>98/221</t>
  </si>
  <si>
    <t>98/245</t>
  </si>
  <si>
    <t>98/248</t>
  </si>
  <si>
    <t>C</t>
  </si>
  <si>
    <t>98/275</t>
  </si>
  <si>
    <t>98/298</t>
  </si>
  <si>
    <t>D</t>
  </si>
  <si>
    <t>98/404</t>
  </si>
  <si>
    <t>98/425</t>
  </si>
  <si>
    <t>98/461</t>
  </si>
  <si>
    <t>120000054689</t>
  </si>
  <si>
    <t>120000053112</t>
  </si>
  <si>
    <t>120000052975</t>
  </si>
  <si>
    <t>120000065027</t>
  </si>
  <si>
    <t>120000065028</t>
  </si>
  <si>
    <t>120000054561-</t>
  </si>
  <si>
    <t>120000065031</t>
  </si>
  <si>
    <t>120000053102</t>
  </si>
  <si>
    <t>120000053105</t>
  </si>
  <si>
    <t>120000060811</t>
  </si>
  <si>
    <t>120000055519</t>
  </si>
  <si>
    <t>120000030068</t>
  </si>
  <si>
    <t xml:space="preserve">คุณ จุไรพร </t>
  </si>
  <si>
    <t>คุณ กาญจนา กังวานยืนยง</t>
  </si>
  <si>
    <t>คุณ สมภิยา สมถวิล</t>
  </si>
  <si>
    <t>คุณโชคชัย  แพงาม</t>
  </si>
  <si>
    <t>คุณณภัชนันท์ มุ่งภู่กลาง</t>
  </si>
  <si>
    <t>คุณรัฐภรณ์ พรหมทอง</t>
  </si>
  <si>
    <t>คุณ ปาริฉัตร วงค์อภัย</t>
  </si>
  <si>
    <t>คุณ ประพัฒน์</t>
  </si>
  <si>
    <t>คุณ เรวดี ศิริรัตน์</t>
  </si>
  <si>
    <t>คุณ อรอุมา บุณยารมย์</t>
  </si>
  <si>
    <t>คุณ จักรวาล ช่วยสำเร็จ</t>
  </si>
  <si>
    <t>คุณ นพรัตน์ จรูญพัฒนพงศ์</t>
  </si>
  <si>
    <t>คุณ มนทกานติ์ เอี่ยมแก้ว</t>
  </si>
  <si>
    <t>คุณ ยุพิน ภวพงศ์สุภัทร</t>
  </si>
  <si>
    <t>คุณ อรพินท์ อุยะนันทน์</t>
  </si>
  <si>
    <t>จ่าย 10 ดูฟรี 5</t>
  </si>
  <si>
    <t>จ่าย 6 ฟรี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</si>
</sst>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8"/>
      <color rgb="FFFF0000"/>
      <name val="Angsana New"/>
      <family val="1"/>
    </font>
    <font>
      <sz val="10"/>
      <color indexed="8"/>
      <name val="MS Sans Serif"/>
      <charset val="22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270">
        <stop position="0">
          <color theme="0"/>
        </stop>
        <stop position="1">
          <color rgb="FFCC00FF"/>
        </stop>
      </gradient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1" xfId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Border="1"/>
    <xf numFmtId="43" fontId="0" fillId="0" borderId="3" xfId="1" applyFont="1" applyBorder="1"/>
    <xf numFmtId="0" fontId="2" fillId="2" borderId="3" xfId="0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43" fontId="3" fillId="0" borderId="0" xfId="1" applyFont="1" applyBorder="1"/>
    <xf numFmtId="0" fontId="2" fillId="0" borderId="0" xfId="0" applyFont="1" applyAlignment="1">
      <alignment horizontal="right"/>
    </xf>
    <xf numFmtId="0" fontId="4" fillId="0" borderId="0" xfId="0" applyFont="1"/>
    <xf numFmtId="43" fontId="4" fillId="0" borderId="0" xfId="1" applyFont="1"/>
    <xf numFmtId="43" fontId="4" fillId="0" borderId="2" xfId="1" applyFont="1" applyBorder="1"/>
    <xf numFmtId="14" fontId="4" fillId="0" borderId="0" xfId="0" applyNumberFormat="1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40" fontId="2" fillId="3" borderId="4" xfId="1" applyNumberFormat="1" applyFont="1" applyFill="1" applyBorder="1"/>
    <xf numFmtId="0" fontId="5" fillId="4" borderId="3" xfId="2" applyFont="1" applyFill="1" applyBorder="1" applyAlignment="1">
      <alignment horizontal="center" vertical="center"/>
    </xf>
    <xf numFmtId="49" fontId="5" fillId="4" borderId="3" xfId="2" applyNumberFormat="1" applyFont="1" applyFill="1" applyBorder="1" applyAlignment="1">
      <alignment horizontal="center" vertical="center"/>
    </xf>
    <xf numFmtId="49" fontId="5" fillId="4" borderId="3" xfId="2" applyNumberFormat="1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3" fontId="4" fillId="0" borderId="0" xfId="1" applyFont="1" applyBorder="1"/>
    <xf numFmtId="164" fontId="6" fillId="0" borderId="3" xfId="3" applyNumberFormat="1" applyFont="1" applyBorder="1" applyAlignment="1">
      <alignment horizontal="center"/>
    </xf>
    <xf numFmtId="1" fontId="6" fillId="0" borderId="3" xfId="3" applyNumberFormat="1" applyFont="1" applyBorder="1" applyAlignment="1">
      <alignment horizontal="center"/>
    </xf>
    <xf numFmtId="49" fontId="7" fillId="0" borderId="3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49" fontId="6" fillId="5" borderId="3" xfId="4" quotePrefix="1" applyNumberFormat="1" applyFont="1" applyFill="1" applyBorder="1" applyAlignment="1">
      <alignment horizontal="center"/>
    </xf>
    <xf numFmtId="164" fontId="6" fillId="0" borderId="3" xfId="4" applyNumberFormat="1" applyFont="1" applyBorder="1" applyAlignment="1">
      <alignment horizontal="center"/>
    </xf>
    <xf numFmtId="164" fontId="7" fillId="0" borderId="3" xfId="4" applyNumberFormat="1" applyFont="1" applyBorder="1" applyAlignment="1">
      <alignment horizontal="center"/>
    </xf>
    <xf numFmtId="164" fontId="6" fillId="0" borderId="3" xfId="5" quotePrefix="1" applyNumberFormat="1" applyFont="1" applyBorder="1" applyAlignment="1">
      <alignment horizontal="center"/>
    </xf>
    <xf numFmtId="164" fontId="6" fillId="0" borderId="3" xfId="6" applyNumberFormat="1" applyFont="1" applyBorder="1" applyAlignment="1">
      <alignment horizontal="center"/>
    </xf>
    <xf numFmtId="164" fontId="6" fillId="0" borderId="3" xfId="2" applyNumberFormat="1" applyFont="1" applyBorder="1" applyAlignment="1">
      <alignment horizontal="center"/>
    </xf>
    <xf numFmtId="164" fontId="6" fillId="0" borderId="3" xfId="2" quotePrefix="1" applyNumberFormat="1" applyFont="1" applyBorder="1" applyAlignment="1">
      <alignment horizontal="center"/>
    </xf>
    <xf numFmtId="164" fontId="6" fillId="0" borderId="3" xfId="7" applyNumberFormat="1" applyFont="1" applyBorder="1" applyAlignment="1">
      <alignment horizontal="center"/>
    </xf>
    <xf numFmtId="43" fontId="10" fillId="0" borderId="3" xfId="1" applyFont="1" applyBorder="1"/>
    <xf numFmtId="43" fontId="6" fillId="0" borderId="3" xfId="1" applyFont="1" applyFill="1" applyBorder="1" applyAlignment="1">
      <alignment horizontal="center" vertical="center"/>
    </xf>
  </cellXfs>
  <cellStyles count="8">
    <cellStyle name="Comma" xfId="1" builtinId="3"/>
    <cellStyle name="Normal" xfId="0" builtinId="0"/>
    <cellStyle name="ปกติ 2" xfId="2" xr:uid="{2ACC8F4E-FCB4-466C-A0B3-A2F7A35D767A}"/>
    <cellStyle name="ปกติ_แฟลต 1" xfId="3" xr:uid="{6AD5AEF3-B465-43E4-9DAF-C62FAAFF8E34}"/>
    <cellStyle name="ปกติ_แฟลต 2" xfId="4" xr:uid="{9D0915D4-3B84-407E-8843-098CFD8EC910}"/>
    <cellStyle name="ปกติ_แฟลต 3" xfId="5" xr:uid="{37873A72-FFA8-4E46-9146-F6B4526B62BC}"/>
    <cellStyle name="ปกติ_แฟลต 4" xfId="6" xr:uid="{98994A70-5DFA-48E7-8F39-FFCE449617B7}"/>
    <cellStyle name="ปกติ_แฟลต 6" xfId="7" xr:uid="{73B87EFD-4794-45BE-8B8B-4FA3D00E1903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4C1FD-AFAD-47C4-AB4C-8007440E1BE6}">
  <dimension ref="A1:O19"/>
  <sheetViews>
    <sheetView tabSelected="1" zoomScaleNormal="100" zoomScaleSheetLayoutView="100" workbookViewId="0">
      <selection activeCell="C25" sqref="C25"/>
    </sheetView>
  </sheetViews>
  <sheetFormatPr defaultRowHeight="15" x14ac:dyDescent="0.25"/>
  <cols>
    <col min="1" max="1" width="34.28515625" bestFit="1" customWidth="1"/>
    <col min="2" max="5" width="12.28515625" bestFit="1" customWidth="1"/>
    <col min="6" max="6" width="11.28515625" customWidth="1"/>
    <col min="7" max="7" width="12.7109375" customWidth="1"/>
    <col min="8" max="10" width="12.28515625" bestFit="1" customWidth="1"/>
    <col min="11" max="11" width="12" bestFit="1" customWidth="1"/>
    <col min="12" max="13" width="12.28515625" bestFit="1" customWidth="1"/>
    <col min="14" max="15" width="16.7109375" customWidth="1"/>
  </cols>
  <sheetData>
    <row r="1" spans="1:15" s="1" customFormat="1" ht="22.15" customHeight="1" x14ac:dyDescent="0.25">
      <c r="A1" s="1" t="s">
        <v>0</v>
      </c>
    </row>
    <row r="2" spans="1:15" s="1" customFormat="1" ht="22.15" customHeight="1" x14ac:dyDescent="0.25">
      <c r="A2" s="12" t="s">
        <v>26</v>
      </c>
      <c r="C2" s="4"/>
      <c r="M2" s="11" t="s">
        <v>10</v>
      </c>
      <c r="N2" s="15">
        <v>244330</v>
      </c>
    </row>
    <row r="3" spans="1:15" s="5" customFormat="1" ht="24" customHeight="1" x14ac:dyDescent="0.25">
      <c r="A3" s="8" t="s">
        <v>1</v>
      </c>
      <c r="B3" s="9">
        <v>243984</v>
      </c>
      <c r="C3" s="9">
        <v>244015</v>
      </c>
      <c r="D3" s="9">
        <v>244044</v>
      </c>
      <c r="E3" s="9">
        <v>244075</v>
      </c>
      <c r="F3" s="9">
        <v>244105</v>
      </c>
      <c r="G3" s="9">
        <v>244136</v>
      </c>
      <c r="H3" s="9">
        <v>244166</v>
      </c>
      <c r="I3" s="9">
        <v>244197</v>
      </c>
      <c r="J3" s="9">
        <v>244228</v>
      </c>
      <c r="K3" s="9">
        <v>244258</v>
      </c>
      <c r="L3" s="9">
        <v>244289</v>
      </c>
      <c r="M3" s="9">
        <v>244319</v>
      </c>
      <c r="N3" s="8" t="s">
        <v>2</v>
      </c>
      <c r="O3" s="8" t="s">
        <v>3</v>
      </c>
    </row>
    <row r="4" spans="1:15" ht="19.149999999999999" customHeight="1" x14ac:dyDescent="0.25">
      <c r="A4" s="6" t="s">
        <v>4</v>
      </c>
      <c r="B4" s="7">
        <v>3998</v>
      </c>
      <c r="C4" s="7">
        <v>2388</v>
      </c>
      <c r="D4" s="7">
        <v>398</v>
      </c>
      <c r="E4" s="7">
        <v>199</v>
      </c>
      <c r="F4" s="7">
        <v>1791</v>
      </c>
      <c r="G4" s="7">
        <v>1639</v>
      </c>
      <c r="H4" s="7">
        <v>398</v>
      </c>
      <c r="I4" s="7">
        <v>1296</v>
      </c>
      <c r="J4" s="7">
        <v>199</v>
      </c>
      <c r="K4" s="7">
        <v>1194</v>
      </c>
      <c r="L4" s="7">
        <v>0</v>
      </c>
      <c r="M4" s="43">
        <v>0</v>
      </c>
      <c r="N4" s="7">
        <f>SUM(B4:M4)</f>
        <v>13500</v>
      </c>
      <c r="O4" s="7">
        <f>N4/12</f>
        <v>1125</v>
      </c>
    </row>
    <row r="5" spans="1:15" ht="19.149999999999999" customHeight="1" x14ac:dyDescent="0.25">
      <c r="A5" s="6" t="s">
        <v>5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f t="shared" ref="N5:N7" si="0">SUM(B5:M5)</f>
        <v>0</v>
      </c>
      <c r="O5" s="7">
        <f t="shared" ref="O5:O6" si="1">N5/12</f>
        <v>0</v>
      </c>
    </row>
    <row r="6" spans="1:15" ht="19.149999999999999" customHeight="1" x14ac:dyDescent="0.25">
      <c r="A6" s="6" t="s">
        <v>6</v>
      </c>
      <c r="B6" s="7">
        <v>511</v>
      </c>
      <c r="C6" s="7">
        <v>532</v>
      </c>
      <c r="D6" s="7">
        <v>532</v>
      </c>
      <c r="E6" s="7">
        <v>476</v>
      </c>
      <c r="F6" s="7">
        <v>518</v>
      </c>
      <c r="G6" s="7">
        <v>525</v>
      </c>
      <c r="H6" s="7">
        <v>581</v>
      </c>
      <c r="I6" s="7">
        <v>511</v>
      </c>
      <c r="J6" s="7">
        <v>532</v>
      </c>
      <c r="K6" s="7">
        <v>532</v>
      </c>
      <c r="L6" s="7">
        <v>511</v>
      </c>
      <c r="M6" s="7">
        <v>539</v>
      </c>
      <c r="N6" s="7">
        <f t="shared" si="0"/>
        <v>6300</v>
      </c>
      <c r="O6" s="7">
        <f t="shared" si="1"/>
        <v>525</v>
      </c>
    </row>
    <row r="7" spans="1:15" ht="19.149999999999999" customHeight="1" x14ac:dyDescent="0.25">
      <c r="A7" s="6" t="s">
        <v>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 t="shared" si="0"/>
        <v>0</v>
      </c>
      <c r="O7" s="7"/>
    </row>
    <row r="8" spans="1:15" s="1" customFormat="1" ht="22.15" customHeight="1" thickBot="1" x14ac:dyDescent="0.3">
      <c r="A8" s="16" t="s">
        <v>7</v>
      </c>
      <c r="B8" s="17">
        <f>B4-B5-B6-B7</f>
        <v>3487</v>
      </c>
      <c r="C8" s="17">
        <f t="shared" ref="C8:O8" si="2">C4-C5-C6-C7</f>
        <v>1856</v>
      </c>
      <c r="D8" s="17">
        <f t="shared" si="2"/>
        <v>-134</v>
      </c>
      <c r="E8" s="17">
        <f t="shared" si="2"/>
        <v>-277</v>
      </c>
      <c r="F8" s="17">
        <f t="shared" si="2"/>
        <v>1273</v>
      </c>
      <c r="G8" s="17">
        <f t="shared" si="2"/>
        <v>1114</v>
      </c>
      <c r="H8" s="17">
        <f t="shared" si="2"/>
        <v>-183</v>
      </c>
      <c r="I8" s="17">
        <f t="shared" si="2"/>
        <v>785</v>
      </c>
      <c r="J8" s="17">
        <f t="shared" si="2"/>
        <v>-333</v>
      </c>
      <c r="K8" s="17">
        <f t="shared" si="2"/>
        <v>662</v>
      </c>
      <c r="L8" s="17">
        <f t="shared" si="2"/>
        <v>-511</v>
      </c>
      <c r="M8" s="17">
        <f t="shared" si="2"/>
        <v>-539</v>
      </c>
      <c r="N8" s="17">
        <f t="shared" si="2"/>
        <v>7200</v>
      </c>
      <c r="O8" s="17">
        <f t="shared" si="2"/>
        <v>600</v>
      </c>
    </row>
    <row r="9" spans="1:15" ht="15.75" thickTop="1" x14ac:dyDescent="0.25"/>
    <row r="11" spans="1:15" s="1" customFormat="1" ht="21" customHeight="1" x14ac:dyDescent="0.25">
      <c r="A11" s="2" t="s">
        <v>8</v>
      </c>
      <c r="B11" s="13">
        <v>500</v>
      </c>
      <c r="E11"/>
      <c r="F11"/>
      <c r="G11"/>
      <c r="H11"/>
      <c r="I11"/>
      <c r="J11"/>
      <c r="K11"/>
      <c r="L11"/>
      <c r="M11"/>
      <c r="N11"/>
    </row>
    <row r="12" spans="1:15" s="1" customFormat="1" ht="21" customHeight="1" x14ac:dyDescent="0.25">
      <c r="A12" s="2" t="s">
        <v>21</v>
      </c>
      <c r="B12" s="30">
        <v>15</v>
      </c>
      <c r="E12"/>
      <c r="F12"/>
      <c r="G12"/>
      <c r="H12"/>
      <c r="I12"/>
      <c r="J12"/>
      <c r="K12"/>
      <c r="L12"/>
      <c r="M12"/>
      <c r="N12"/>
    </row>
    <row r="13" spans="1:15" s="1" customFormat="1" ht="21" hidden="1" customHeight="1" x14ac:dyDescent="0.25">
      <c r="A13" s="2" t="s">
        <v>22</v>
      </c>
      <c r="B13" s="14"/>
      <c r="E13"/>
      <c r="F13"/>
      <c r="G13"/>
      <c r="H13"/>
      <c r="I13"/>
      <c r="J13"/>
      <c r="K13"/>
      <c r="L13"/>
      <c r="M13"/>
      <c r="N13"/>
    </row>
    <row r="14" spans="1:15" s="1" customFormat="1" ht="21" customHeight="1" thickBot="1" x14ac:dyDescent="0.3">
      <c r="A14" s="2" t="s">
        <v>7</v>
      </c>
      <c r="B14" s="3">
        <f>B11-B12-B13</f>
        <v>485</v>
      </c>
      <c r="E14"/>
      <c r="F14"/>
      <c r="G14"/>
      <c r="H14"/>
      <c r="I14"/>
      <c r="J14"/>
      <c r="K14"/>
      <c r="L14"/>
      <c r="M14"/>
      <c r="N14"/>
    </row>
    <row r="15" spans="1:15" s="1" customFormat="1" ht="21" customHeight="1" thickTop="1" x14ac:dyDescent="0.25">
      <c r="A15" s="2"/>
      <c r="B15" s="10"/>
      <c r="E15"/>
      <c r="F15"/>
      <c r="G15"/>
      <c r="H15"/>
      <c r="I15"/>
      <c r="J15"/>
      <c r="K15"/>
      <c r="L15"/>
      <c r="M15"/>
      <c r="N15"/>
    </row>
    <row r="19" spans="1:1" x14ac:dyDescent="0.25">
      <c r="A19" s="12" t="s">
        <v>23</v>
      </c>
    </row>
  </sheetData>
  <conditionalFormatting sqref="B3:M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:O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81C3-6830-4B88-8B04-32CEC7C6CB70}">
  <dimension ref="A1:H17"/>
  <sheetViews>
    <sheetView workbookViewId="0">
      <selection activeCell="K11" sqref="K11"/>
    </sheetView>
  </sheetViews>
  <sheetFormatPr defaultRowHeight="19.5" customHeight="1" x14ac:dyDescent="0.25"/>
  <cols>
    <col min="1" max="1" width="14.7109375" style="25" customWidth="1"/>
    <col min="2" max="3" width="8.28515625" style="25" customWidth="1"/>
    <col min="4" max="4" width="13.28515625" style="25" customWidth="1"/>
    <col min="5" max="5" width="18.140625" style="25" customWidth="1"/>
    <col min="6" max="6" width="27.28515625" style="25" customWidth="1"/>
    <col min="7" max="7" width="16.7109375" style="25" customWidth="1"/>
    <col min="8" max="16384" width="9.140625" style="25"/>
  </cols>
  <sheetData>
    <row r="1" spans="1:8" ht="19.5" customHeight="1" x14ac:dyDescent="0.25">
      <c r="A1" s="29" t="s">
        <v>20</v>
      </c>
    </row>
    <row r="2" spans="1:8" ht="19.5" customHeight="1" x14ac:dyDescent="0.25">
      <c r="A2" s="18" t="s">
        <v>11</v>
      </c>
      <c r="B2" s="18" t="s">
        <v>12</v>
      </c>
      <c r="C2" s="18" t="s">
        <v>13</v>
      </c>
      <c r="D2" s="19" t="s">
        <v>14</v>
      </c>
      <c r="E2" s="20" t="s">
        <v>16</v>
      </c>
      <c r="F2" s="18" t="s">
        <v>15</v>
      </c>
      <c r="G2" s="21" t="s">
        <v>17</v>
      </c>
      <c r="H2" s="21" t="s">
        <v>19</v>
      </c>
    </row>
    <row r="3" spans="1:8" ht="19.5" customHeight="1" x14ac:dyDescent="0.5">
      <c r="A3" s="26" t="s">
        <v>27</v>
      </c>
      <c r="B3" s="22" t="s">
        <v>28</v>
      </c>
      <c r="C3" s="22">
        <v>4</v>
      </c>
      <c r="D3" s="23" t="s">
        <v>29</v>
      </c>
      <c r="E3" s="31" t="s">
        <v>47</v>
      </c>
      <c r="F3" s="26" t="s">
        <v>59</v>
      </c>
      <c r="G3" s="22" t="s">
        <v>24</v>
      </c>
      <c r="H3" s="44">
        <v>500</v>
      </c>
    </row>
    <row r="4" spans="1:8" ht="19.5" customHeight="1" x14ac:dyDescent="0.5">
      <c r="A4" s="26" t="s">
        <v>27</v>
      </c>
      <c r="B4" s="22" t="s">
        <v>28</v>
      </c>
      <c r="C4" s="22">
        <v>5</v>
      </c>
      <c r="D4" s="23" t="s">
        <v>30</v>
      </c>
      <c r="E4" s="32" t="s">
        <v>48</v>
      </c>
      <c r="F4" s="26" t="s">
        <v>60</v>
      </c>
      <c r="G4" s="22" t="s">
        <v>24</v>
      </c>
      <c r="H4" s="44">
        <v>350</v>
      </c>
    </row>
    <row r="5" spans="1:8" ht="19.5" customHeight="1" x14ac:dyDescent="0.5">
      <c r="A5" s="27" t="s">
        <v>27</v>
      </c>
      <c r="B5" s="22" t="s">
        <v>31</v>
      </c>
      <c r="C5" s="22">
        <v>2</v>
      </c>
      <c r="D5" s="23" t="s">
        <v>32</v>
      </c>
      <c r="E5" s="33" t="s">
        <v>49</v>
      </c>
      <c r="F5" s="26" t="s">
        <v>61</v>
      </c>
      <c r="G5" s="22" t="s">
        <v>74</v>
      </c>
      <c r="H5" s="44">
        <v>1990</v>
      </c>
    </row>
    <row r="6" spans="1:8" ht="19.5" customHeight="1" x14ac:dyDescent="0.5">
      <c r="A6" s="27" t="s">
        <v>27</v>
      </c>
      <c r="B6" s="22" t="s">
        <v>31</v>
      </c>
      <c r="C6" s="22">
        <v>2</v>
      </c>
      <c r="D6" s="23" t="s">
        <v>33</v>
      </c>
      <c r="E6" s="34" t="s">
        <v>50</v>
      </c>
      <c r="F6" s="26" t="s">
        <v>62</v>
      </c>
      <c r="G6" s="22" t="s">
        <v>18</v>
      </c>
      <c r="H6" s="44">
        <v>199</v>
      </c>
    </row>
    <row r="7" spans="1:8" ht="19.5" customHeight="1" x14ac:dyDescent="0.5">
      <c r="A7" s="27" t="s">
        <v>27</v>
      </c>
      <c r="B7" s="22" t="s">
        <v>31</v>
      </c>
      <c r="C7" s="22">
        <v>5</v>
      </c>
      <c r="D7" s="23" t="s">
        <v>34</v>
      </c>
      <c r="E7" s="35" t="s">
        <v>58</v>
      </c>
      <c r="F7" s="26" t="s">
        <v>63</v>
      </c>
      <c r="G7" s="22" t="s">
        <v>24</v>
      </c>
      <c r="H7" s="44">
        <v>350</v>
      </c>
    </row>
    <row r="8" spans="1:8" ht="19.5" customHeight="1" x14ac:dyDescent="0.5">
      <c r="A8" s="27" t="s">
        <v>27</v>
      </c>
      <c r="B8" s="22" t="s">
        <v>31</v>
      </c>
      <c r="C8" s="22">
        <v>5</v>
      </c>
      <c r="D8" s="23" t="s">
        <v>35</v>
      </c>
      <c r="E8" s="36">
        <v>120000054545</v>
      </c>
      <c r="F8" s="26" t="s">
        <v>64</v>
      </c>
      <c r="G8" s="22" t="s">
        <v>24</v>
      </c>
      <c r="H8" s="44">
        <v>350</v>
      </c>
    </row>
    <row r="9" spans="1:8" ht="19.5" customHeight="1" x14ac:dyDescent="0.5">
      <c r="A9" s="27" t="s">
        <v>27</v>
      </c>
      <c r="B9" s="22" t="s">
        <v>31</v>
      </c>
      <c r="C9" s="22">
        <v>6</v>
      </c>
      <c r="D9" s="23" t="s">
        <v>36</v>
      </c>
      <c r="E9" s="37" t="s">
        <v>51</v>
      </c>
      <c r="F9" s="26" t="s">
        <v>65</v>
      </c>
      <c r="G9" s="22" t="s">
        <v>24</v>
      </c>
      <c r="H9" s="44">
        <v>350</v>
      </c>
    </row>
    <row r="10" spans="1:8" ht="19.5" customHeight="1" x14ac:dyDescent="0.5">
      <c r="A10" s="27" t="s">
        <v>27</v>
      </c>
      <c r="B10" s="22" t="s">
        <v>31</v>
      </c>
      <c r="C10" s="22">
        <v>7</v>
      </c>
      <c r="D10" s="23" t="s">
        <v>37</v>
      </c>
      <c r="E10" s="38" t="s">
        <v>52</v>
      </c>
      <c r="F10" s="28" t="s">
        <v>73</v>
      </c>
      <c r="G10" s="24" t="s">
        <v>24</v>
      </c>
      <c r="H10" s="44">
        <v>500</v>
      </c>
    </row>
    <row r="11" spans="1:8" ht="19.5" customHeight="1" x14ac:dyDescent="0.5">
      <c r="A11" s="27" t="s">
        <v>27</v>
      </c>
      <c r="B11" s="22" t="s">
        <v>31</v>
      </c>
      <c r="C11" s="22">
        <v>8</v>
      </c>
      <c r="D11" s="23" t="s">
        <v>38</v>
      </c>
      <c r="E11" s="39" t="s">
        <v>53</v>
      </c>
      <c r="F11" s="28" t="s">
        <v>66</v>
      </c>
      <c r="G11" s="24" t="s">
        <v>24</v>
      </c>
      <c r="H11" s="44">
        <v>350</v>
      </c>
    </row>
    <row r="12" spans="1:8" ht="19.5" customHeight="1" x14ac:dyDescent="0.5">
      <c r="A12" s="27" t="s">
        <v>27</v>
      </c>
      <c r="B12" s="22" t="s">
        <v>31</v>
      </c>
      <c r="C12" s="22">
        <v>8</v>
      </c>
      <c r="D12" s="23" t="s">
        <v>39</v>
      </c>
      <c r="E12" s="39" t="s">
        <v>54</v>
      </c>
      <c r="F12" s="28" t="s">
        <v>67</v>
      </c>
      <c r="G12" s="24" t="s">
        <v>24</v>
      </c>
      <c r="H12" s="44">
        <v>350</v>
      </c>
    </row>
    <row r="13" spans="1:8" ht="19.5" customHeight="1" x14ac:dyDescent="0.5">
      <c r="A13" s="26" t="s">
        <v>27</v>
      </c>
      <c r="B13" s="22" t="s">
        <v>40</v>
      </c>
      <c r="C13" s="22">
        <v>2</v>
      </c>
      <c r="D13" s="23" t="s">
        <v>41</v>
      </c>
      <c r="E13" s="40">
        <v>120000045499</v>
      </c>
      <c r="F13" s="28" t="s">
        <v>68</v>
      </c>
      <c r="G13" s="24" t="s">
        <v>25</v>
      </c>
      <c r="H13" s="44">
        <v>1440</v>
      </c>
    </row>
    <row r="14" spans="1:8" ht="19.5" customHeight="1" x14ac:dyDescent="0.5">
      <c r="A14" s="27" t="s">
        <v>27</v>
      </c>
      <c r="B14" s="22" t="s">
        <v>40</v>
      </c>
      <c r="C14" s="22">
        <v>3</v>
      </c>
      <c r="D14" s="23" t="s">
        <v>42</v>
      </c>
      <c r="E14" s="41">
        <v>120000046489</v>
      </c>
      <c r="F14" s="28" t="s">
        <v>69</v>
      </c>
      <c r="G14" s="24" t="s">
        <v>18</v>
      </c>
      <c r="H14" s="44">
        <v>199</v>
      </c>
    </row>
    <row r="15" spans="1:8" ht="19.5" customHeight="1" x14ac:dyDescent="0.5">
      <c r="A15" s="27" t="s">
        <v>27</v>
      </c>
      <c r="B15" s="22" t="s">
        <v>43</v>
      </c>
      <c r="C15" s="22">
        <v>2</v>
      </c>
      <c r="D15" s="23" t="s">
        <v>44</v>
      </c>
      <c r="E15" s="42" t="s">
        <v>55</v>
      </c>
      <c r="F15" s="28" t="s">
        <v>70</v>
      </c>
      <c r="G15" s="24" t="s">
        <v>24</v>
      </c>
      <c r="H15" s="44">
        <v>350</v>
      </c>
    </row>
    <row r="16" spans="1:8" ht="19.5" customHeight="1" x14ac:dyDescent="0.5">
      <c r="A16" s="27" t="s">
        <v>27</v>
      </c>
      <c r="B16" s="22" t="s">
        <v>43</v>
      </c>
      <c r="C16" s="22">
        <v>3</v>
      </c>
      <c r="D16" s="23" t="s">
        <v>45</v>
      </c>
      <c r="E16" s="42" t="s">
        <v>56</v>
      </c>
      <c r="F16" s="28" t="s">
        <v>71</v>
      </c>
      <c r="G16" s="24" t="s">
        <v>75</v>
      </c>
      <c r="H16" s="44">
        <v>1194</v>
      </c>
    </row>
    <row r="17" spans="1:8" ht="19.5" customHeight="1" x14ac:dyDescent="0.5">
      <c r="A17" s="27" t="s">
        <v>27</v>
      </c>
      <c r="B17" s="22" t="s">
        <v>43</v>
      </c>
      <c r="C17" s="22">
        <v>6</v>
      </c>
      <c r="D17" s="23" t="s">
        <v>46</v>
      </c>
      <c r="E17" s="42" t="s">
        <v>57</v>
      </c>
      <c r="F17" s="28" t="s">
        <v>72</v>
      </c>
      <c r="G17" s="24" t="s">
        <v>24</v>
      </c>
      <c r="H17" s="44">
        <v>350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สรุป</vt:lpstr>
      <vt:lpstr>ข้อมูลลูกค้า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2023-06-29T09:33:56Z</cp:lastPrinted>
  <dcterms:created xsi:type="dcterms:W3CDTF">2023-02-13T03:41:38Z</dcterms:created>
  <dcterms:modified xsi:type="dcterms:W3CDTF">2025-12-12T09:59:11Z</dcterms:modified>
</cp:coreProperties>
</file>