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ive D\ข้อมูลหน้าจอ annACER2\Charoen&amp;CBN\งานขาย HPCN 64_67_68\HP68 Charoen Cable\Kinden Obayahi\"/>
    </mc:Choice>
  </mc:AlternateContent>
  <xr:revisionPtr revIDLastSave="0" documentId="13_ncr:1_{3593D8EB-15D9-4AF0-994D-FF6546DED3A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389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<sst xmlns="http://schemas.openxmlformats.org/spreadsheetml/2006/main" count="1081" uniqueCount="564">
  <si>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</si>
  <si>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</si>
  <si>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</si>
  <si>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</si>
  <si>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</si>
  <si>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</si>
  <si>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</si>
  <si>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</si>
  <si>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</si>
  <si>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</si>
  <si>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</si>
  <si>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</si>
  <si>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</si>
  <si>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</si>
  <si>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</si>
  <si>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</si>
  <si>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</si>
  <si>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</si>
  <si>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</si>
  <si>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</si>
  <si>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</si>
  <si>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</si>
  <si>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</si>
  <si>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</si>
  <si>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</si>
  <si>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</si>
  <si>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</si>
  <si>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</si>
  <si>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</si>
  <si>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</si>
  <si>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</si>
  <si>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</si>
  <si>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</si>
  <si>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</si>
  <si>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</si>
  <si>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</si>
  <si>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</si>
  <si>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</si>
  <si>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</si>
  <si>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</si>
  <si>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</si>
  <si>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</si>
  <si>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</si>
  <si>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</si>
  <si>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</si>
  <si>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</si>
  <si>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</si>
  <si>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</si>
  <si>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</si>
  <si>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</si>
  <si>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</si>
  <si>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</si>
  <si>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</si>
  <si>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</si>
  <si>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</si>
  <si>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</si>
  <si>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</si>
  <si>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</si>
  <si>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</si>
  <si>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</si>
  <si>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</si>
  <si>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</si>
  <si>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</si>
  <si>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</si>
  <si>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</si>
  <si>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</si>
  <si>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</si>
  <si>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</si>
  <si>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</si>
  <si>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</si>
  <si>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</si>
  <si>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</si>
  <si>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</si>
  <si>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</si>
  <si>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</si>
  <si>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</si>
  <si>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</si>
  <si>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</si>
  <si>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</si>
  <si>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</si>
  <si>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</si>
  <si>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</si>
  <si>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</si>
  <si>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</si>
  <si>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</si>
  <si>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</si>
  <si>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</si>
  <si>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</si>
  <si>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</si>
  <si>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</si>
  <si>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</si>
  <si>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</si>
  <si>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</si>
  <si>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</si>
  <si>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</si>
  <si>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</si>
  <si>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</si>
  <si>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</si>
  <si>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</si>
  <si>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</si>
  <si>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</si>
  <si>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</si>
  <si>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</si>
  <si>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</si>
  <si>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</si>
  <si>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</si>
  <si>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</si>
  <si>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</si>
  <si>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</si>
  <si>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</si>
  <si>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</si>
  <si>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</si>
  <si>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</si>
  <si>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</si>
  <si>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</si>
  <si>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</si>
  <si>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</si>
  <si>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</si>
  <si>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</si>
  <si>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</si>
  <si>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</si>
  <si>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</si>
  <si>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</si>
  <si>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</si>
  <si>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</si>
  <si>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</si>
  <si>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</si>
  <si>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</si>
  <si>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</si>
  <si>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</si>
  <si>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</si>
  <si>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</si>
  <si>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</si>
  <si>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</si>
  <si>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</si>
  <si>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</si>
  <si>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</si>
  <si>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</si>
  <si>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</si>
  <si>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</si>
  <si>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</si>
  <si>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</si>
  <si>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</si>
  <si>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</si>
  <si>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</si>
  <si>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</si>
  <si>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</si>
  <si>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</si>
  <si>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</si>
  <si>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</si>
  <si>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</si>
  <si>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</si>
  <si>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</si>
  <si>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</si>
  <si>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</si>
  <si>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</si>
  <si>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</si>
  <si>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</si>
  <si>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</si>
  <si>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</si>
  <si>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</si>
  <si>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</si>
  <si>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</si>
  <si>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</si>
  <si>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</si>
  <si>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</si>
  <si>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</si>
  <si>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</si>
  <si>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</si>
  <si>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</si>
  <si>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</si>
  <si>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</si>
  <si>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</si>
  <si>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</si>
  <si>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</si>
  <si>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</si>
  <si>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</si>
  <si>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</si>
  <si>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</si>
  <si>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</si>
  <si>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</si>
  <si>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</si>
  <si>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</si>
  <si>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</si>
  <si>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</si>
  <si>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</si>
  <si>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</si>
  <si>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</si>
  <si>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</si>
  <si>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</si>
  <si>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</si>
  <si>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</si>
  <si>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</si>
  <si>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</si>
  <si>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</si>
  <si>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</si>
  <si>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</si>
  <si>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</si>
  <si>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</si>
  <si>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</si>
  <si>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</si>
  <si>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</si>
  <si>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</si>
  <si>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</si>
  <si>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</si>
  <si>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</si>
  <si>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</si>
  <si>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</si>
  <si>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</si>
  <si>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</si>
  <si>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</si>
  <si>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</si>
  <si>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</si>
  <si>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</si>
  <si>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</si>
  <si>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</si>
  <si>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</si>
  <si>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</si>
  <si>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</si>
  <si>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</si>
  <si>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</si>
  <si>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</si>
  <si>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</si>
  <si>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</si>
  <si>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</si>
  <si>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</si>
  <si>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</si>
  <si>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</si>
  <si>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</si>
  <si>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</si>
  <si>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</si>
  <si>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</si>
  <si>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</si>
  <si>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</si>
  <si>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</si>
  <si>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</si>
  <si>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</si>
  <si>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</si>
  <si>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</si>
  <si>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</si>
  <si>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</si>
  <si>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</si>
  <si>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</si>
  <si>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</si>
  <si>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</si>
  <si>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</si>
  <si>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</si>
  <si>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</si>
  <si>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</si>
  <si>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</si>
  <si>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</si>
  <si>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</si>
  <si>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</si>
  <si>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</si>
  <si>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</si>
  <si>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</si>
  <si>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</si>
  <si>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</si>
  <si>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</si>
  <si>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</si>
  <si>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</si>
  <si>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</si>
  <si>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</si>
  <si>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</si>
  <si>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</si>
  <si>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</si>
  <si>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</si>
  <si>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</si>
  <si>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</si>
  <si>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</si>
  <si>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</si>
  <si>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</si>
  <si>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</si>
  <si>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</si>
  <si>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</si>
  <si>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</si>
  <si>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</si>
  <si>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</si>
  <si>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</si>
  <si>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</si>
  <si>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</si>
  <si>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</si>
  <si>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</si>
  <si>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</si>
  <si>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</si>
  <si>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</si>
  <si>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</si>
  <si>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</si>
  <si>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</si>
  <si>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</si>
  <si>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</si>
  <si>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</si>
  <si>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</si>
  <si>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</si>
  <si>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</si>
  <si>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</si>
  <si>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</si>
  <si>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</si>
  <si>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</si>
  <si>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</si>
  <si>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</si>
  <si>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</si>
  <si>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</si>
  <si>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</si>
  <si>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</si>
  <si>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</si>
  <si>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</si>
  <si>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</si>
  <si>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</si>
  <si>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</si>
  <si>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</si>
  <si>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</si>
  <si>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</si>
  <si>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</si>
  <si>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</si>
  <si>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</si>
  <si>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</si>
  <si>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</si>
  <si>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</si>
  <si>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</si>
  <si>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</si>
  <si>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</si>
  <si>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</si>
  <si>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</si>
  <si>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</si>
  <si>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</si>
  <si>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</si>
  <si>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</si>
  <si>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</si>
  <si>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</si>
  <si>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</si>
  <si>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</si>
  <si>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</si>
  <si>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</si>
  <si>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</si>
  <si>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</si>
  <si>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</si>
  <si>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</si>
  <si>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</si>
  <si>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</si>
  <si>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</si>
  <si>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</si>
  <si>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</si>
  <si>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</si>
  <si>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</si>
  <si>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</si>
  <si>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</si>
  <si>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</si>
  <si>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</si>
  <si>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</si>
  <si>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</si>
  <si>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</si>
  <si>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</si>
  <si>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</si>
  <si>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</si>
  <si>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</si>
  <si>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</si>
  <si>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</si>
  <si>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</si>
  <si>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</si>
  <si>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</si>
  <si>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</si>
  <si>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</si>
  <si>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</si>
  <si>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</si>
  <si>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</si>
  <si>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</si>
  <si>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</si>
  <si>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</si>
  <si>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</si>
  <si>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</si>
  <si>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</si>
  <si>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</si>
  <si>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</si>
  <si>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</si>
  <si>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</si>
  <si>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</si>
  <si>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</si>
  <si>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</si>
  <si>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</si>
  <si>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</si>
  <si>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</si>
  <si>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</si>
  <si>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</si>
  <si>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</si>
  <si>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</si>
  <si>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</si>
  <si>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</si>
  <si>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</si>
  <si>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</si>
  <si>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</si>
  <si>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</si>
  <si>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</si>
  <si>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</si>
  <si>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</si>
  <si>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</si>
  <si>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</si>
  <si>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</si>
  <si>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</si>
  <si>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</si>
  <si>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</si>
  <si>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</si>
  <si>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</si>
  <si>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</si>
  <si>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</si>
  <si>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</si>
  <si>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</si>
  <si>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</si>
  <si>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</si>
  <si>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</si>
  <si>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</si>
  <si>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</si>
  <si>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</si>
  <si>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</si>
  <si>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</si>
  <si>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</si>
  <si>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</si>
  <si>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</si>
  <si>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</si>
  <si>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</si>
  <si>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</si>
  <si>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</si>
  <si>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</si>
  <si>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</si>
  <si>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</si>
  <si>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</si>
  <si>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</si>
  <si>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</si>
  <si>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</si>
  <si>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</si>
  <si>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</si>
  <si>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</si>
  <si>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</si>
  <si>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</si>
  <si>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</si>
  <si>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</si>
  <si>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</si>
  <si>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</si>
  <si>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</si>
  <si>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</si>
  <si>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</si>
  <si>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</si>
  <si>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</si>
  <si>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</si>
  <si>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</si>
  <si>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</si>
  <si>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</si>
  <si>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</si>
  <si>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</si>
  <si>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</si>
  <si>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</si>
  <si>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</si>
  <si>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</si>
  <si>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</si>
  <si>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</si>
  <si>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</si>
  <si>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</si>
  <si>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</si>
  <si>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</si>
  <si>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</si>
  <si>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</si>
  <si>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</si>
  <si>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</si>
  <si>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</si>
  <si>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</si>
  <si>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</si>
  <si>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</si>
  <si>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</si>
  <si>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</si>
  <si>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</si>
  <si>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</si>
  <si>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</si>
  <si>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</si>
  <si>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</si>
  <si>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</si>
  <si>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</si>
  <si>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</si>
  <si>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</si>
  <si>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</si>
  <si>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</si>
  <si>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</si>
  <si>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</si>
  <si>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</si>
  <si>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</si>
  <si>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</si>
  <si>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</si>
  <si>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</si>
  <si>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</si>
  <si>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</si>
  <si>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</si>
  <si>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</si>
  <si>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</si>
  <si>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</si>
  <si>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</si>
  <si>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</si>
  <si>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</si>
  <si>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</si>
  <si>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</si>
  <si>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</si>
  <si>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</si>
  <si>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</si>
  <si>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</si>
  <si>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</si>
  <si>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</si>
  <si>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</si>
  <si>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</si>
  <si>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</si>
  <si>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</si>
  <si>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</si>
  <si>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</si>
  <si>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</si>
  <si>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</si>
  <si>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</si>
  <si>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</si>
  <si>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</si>
  <si>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</si>
  <si>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</si>
  <si>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</si>
  <si>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</si>
  <si>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</si>
  <si>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</si>
  <si>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</si>
  <si>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</si>
  <si>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</si>
  <si>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</si>
  <si>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</si>
  <si>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</si>
  <si>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</si>
  <si>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</si>
  <si>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</si>
  <si>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</si>
  <si>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</si>
  <si>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</si>
  <si>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</si>
  <si>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</si>
  <si>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</si>
  <si>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</si>
  <si>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</si>
  <si>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</si>
  <si>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</si>
  <si>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</si>
  <si>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</si>
  <si>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</si>
  <si>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</si>
  <si>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</si>
  <si>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</si>
  <si>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</si>
  <si>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</si>
  <si>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</si>
  <si>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</si>
  <si>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</si>
  <si>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</si>
  <si>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</si>
  <si>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</si>
  <si>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</si>
  <si>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</si>
  <si>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รถไฟฟ้า BTS ราชดำริ ทางออกที่ 2</t>
  </si>
  <si>
    <t>13.739225896517132, 100.54002783189931</t>
  </si>
  <si>
    <t>คุณธนกฤต</t>
  </si>
  <si>
    <t>092 694 5241</t>
  </si>
  <si>
    <t>Electrical Engineer / Electrical Estimation &amp; Design Department</t>
  </si>
  <si>
    <t>โรงแรม ราชดำริ (โครงการสร้างใหม่)</t>
  </si>
  <si>
    <t>ห้อง  203 ห้อง</t>
  </si>
  <si>
    <r>
      <rPr>
        <b/>
        <sz val="20"/>
        <color theme="1"/>
        <rFont val="Cordia New"/>
        <family val="2"/>
      </rPr>
      <t>หมายเหตุ</t>
    </r>
    <r>
      <rPr>
        <sz val="20"/>
        <color theme="1"/>
        <rFont val="Cordia New"/>
        <family val="2"/>
      </rPr>
      <t xml:space="preserve">   สำรวจการให้บริการสัญญาณ HLS จำนวน 50 ช่องรายการ  Server ชั้น 1 , (หมายเหตุ เนื่องจากโครงการอยู่ระหว่างแผนการก่อสร้างโรงแรมใหม่)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</si>
</sst>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83" zoomScaleNormal="83" zoomScaleSheetLayoutView="85" workbookViewId="0">
      <selection activeCell="E31" sqref="E31:O3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536</v>
      </c>
      <c r="I2" s="142"/>
      <c r="J2" s="142"/>
      <c r="K2" s="142"/>
      <c r="L2" s="142"/>
      <c r="M2" s="170" t="s">
        <v>249</v>
      </c>
      <c r="N2" s="170"/>
      <c r="O2" s="61"/>
    </row>
    <row r="3" spans="1:15" ht="30">
      <c r="A3" s="169" t="s">
        <v>256</v>
      </c>
      <c r="B3" s="170"/>
      <c r="C3" s="142" t="s">
        <v>129</v>
      </c>
      <c r="D3" s="142"/>
      <c r="E3" s="142"/>
      <c r="F3" s="170" t="s">
        <v>9</v>
      </c>
      <c r="G3" s="170"/>
      <c r="H3" s="143" t="str">
        <f>VLOOKUP(C3,'Ref.3'!C3:D32,2,0)</f>
        <v>Sales Assistant Manager</v>
      </c>
      <c r="I3" s="143"/>
      <c r="J3" s="143"/>
      <c r="K3" s="62" t="s">
        <v>248</v>
      </c>
      <c r="L3" s="63" t="str">
        <f>VLOOKUP(C3,'Ref.3'!C3:E32,3,0)</f>
        <v>065-238-7603</v>
      </c>
      <c r="M3" s="170" t="s">
        <v>0</v>
      </c>
      <c r="N3" s="170"/>
      <c r="O3" s="64"/>
    </row>
    <row r="4" spans="1:15" ht="30">
      <c r="A4" s="169" t="s">
        <v>250</v>
      </c>
      <c r="B4" s="170"/>
      <c r="C4" s="142" t="s">
        <v>23</v>
      </c>
      <c r="D4" s="142"/>
      <c r="E4" s="142"/>
      <c r="F4" s="170" t="s">
        <v>252</v>
      </c>
      <c r="G4" s="170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185</v>
      </c>
      <c r="D5" s="142"/>
      <c r="E5" s="142"/>
      <c r="F5" s="170" t="s">
        <v>119</v>
      </c>
      <c r="G5" s="170"/>
      <c r="H5" s="143" t="str">
        <f>VLOOKUP(C5,'Ref2'!B4:C31,2,0)</f>
        <v>LK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สุขุมวิท</v>
      </c>
      <c r="D6" s="143"/>
      <c r="E6" s="143"/>
      <c r="F6" s="170" t="s">
        <v>253</v>
      </c>
      <c r="G6" s="170"/>
      <c r="H6" s="143" t="str">
        <f>VLOOKUP(C5,'Ref2'!B4:C31,2,0)</f>
        <v>LK</v>
      </c>
      <c r="I6" s="143"/>
      <c r="J6" s="143"/>
      <c r="K6" s="62" t="s">
        <v>258</v>
      </c>
      <c r="L6" s="63" t="str">
        <f>VLOOKUP(C5,'Ref2'!B4:D31,3,0)</f>
        <v>C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236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561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556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558</v>
      </c>
      <c r="E14" s="145"/>
      <c r="F14" s="145"/>
      <c r="G14" s="145"/>
      <c r="H14" s="73" t="s">
        <v>403</v>
      </c>
      <c r="I14" s="207" t="s">
        <v>559</v>
      </c>
      <c r="J14" s="145"/>
      <c r="K14" s="73" t="s">
        <v>404</v>
      </c>
      <c r="L14" s="74" t="s">
        <v>560</v>
      </c>
      <c r="M14" s="73" t="s">
        <v>408</v>
      </c>
      <c r="N14" s="145" t="s">
        <v>545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 t="s">
        <v>544</v>
      </c>
      <c r="J15" s="145"/>
      <c r="K15" s="73" t="s">
        <v>404</v>
      </c>
      <c r="L15" s="74" t="s">
        <v>544</v>
      </c>
      <c r="M15" s="73" t="s">
        <v>408</v>
      </c>
      <c r="N15" s="145" t="s">
        <v>545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 t="s">
        <v>544</v>
      </c>
      <c r="E17" s="174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562</v>
      </c>
      <c r="P17" s="31"/>
    </row>
    <row r="18" spans="1:18" ht="28.8">
      <c r="A18" s="72">
        <v>8</v>
      </c>
      <c r="B18" s="163" t="s">
        <v>340</v>
      </c>
      <c r="C18" s="163"/>
      <c r="D18" s="191" t="s">
        <v>544</v>
      </c>
      <c r="E18" s="192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548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563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>
      <selection activeCell="H15" sqref="H1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tanyatanya</cp:lastModifiedBy>
  <cp:revision/>
  <cp:lastPrinted>2023-02-01T08:08:35Z</cp:lastPrinted>
  <dcterms:created xsi:type="dcterms:W3CDTF">2021-08-27T09:25:32Z</dcterms:created>
  <dcterms:modified xsi:type="dcterms:W3CDTF">2026-01-12T10:20:15Z</dcterms:modified>
  <cp:category/>
  <cp:contentStatus/>
</cp:coreProperties>
</file>