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Charoen ช่องรายการ 68\From Sun\"/>
    </mc:Choice>
  </mc:AlternateContent>
  <xr:revisionPtr revIDLastSave="0" documentId="13_ncr:1_{78672DD0-FD51-46F4-8C0F-8F68AD13FB2F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<sst xmlns="http://schemas.openxmlformats.org/spreadsheetml/2006/main" count="1082" uniqueCount="565">
  <si>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</si>
  <si>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</si>
  <si>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</si>
  <si>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</si>
  <si>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</si>
  <si>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</si>
  <si>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</si>
  <si>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</si>
  <si>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</si>
  <si>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</si>
  <si>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</si>
  <si>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</si>
  <si>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</si>
  <si>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</si>
  <si>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</si>
  <si>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</si>
  <si>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</si>
  <si>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</si>
  <si>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</si>
  <si>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</si>
  <si>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</si>
  <si>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</si>
  <si>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</si>
  <si>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</si>
  <si>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</si>
  <si>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</si>
  <si>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</si>
  <si>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</si>
  <si>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</si>
  <si>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</si>
  <si>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</si>
  <si>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</si>
  <si>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</si>
  <si>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</si>
  <si>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</si>
  <si>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</si>
  <si>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</si>
  <si>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</si>
  <si>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</si>
  <si>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</si>
  <si>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</si>
  <si>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</si>
  <si>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</si>
  <si>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</si>
  <si>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</si>
  <si>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</si>
  <si>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</si>
  <si>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</si>
  <si>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</si>
  <si>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</si>
  <si>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</si>
  <si>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</si>
  <si>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</si>
  <si>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</si>
  <si>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</si>
  <si>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</si>
  <si>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</si>
  <si>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</si>
  <si>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</si>
  <si>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</si>
  <si>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</si>
  <si>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</si>
  <si>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</si>
  <si>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</si>
  <si>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</si>
  <si>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</si>
  <si>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</si>
  <si>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</si>
  <si>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</si>
  <si>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</si>
  <si>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</si>
  <si>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</si>
  <si>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</si>
  <si>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</si>
  <si>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</si>
  <si>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</si>
  <si>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</si>
  <si>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</si>
  <si>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</si>
  <si>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</si>
  <si>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</si>
  <si>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</si>
  <si>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</si>
  <si>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</si>
  <si>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</si>
  <si>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</si>
  <si>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</si>
  <si>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</si>
  <si>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</si>
  <si>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</si>
  <si>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</si>
  <si>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</si>
  <si>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</si>
  <si>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</si>
  <si>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</si>
  <si>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</si>
  <si>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</si>
  <si>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</si>
  <si>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</si>
  <si>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</si>
  <si>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</si>
  <si>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</si>
  <si>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</si>
  <si>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</si>
  <si>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</si>
  <si>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</si>
  <si>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</si>
  <si>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</si>
  <si>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</si>
  <si>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</si>
  <si>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</si>
  <si>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</si>
  <si>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</si>
  <si>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</si>
  <si>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</si>
  <si>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</si>
  <si>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</si>
  <si>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</si>
  <si>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</si>
  <si>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</si>
  <si>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</si>
  <si>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</si>
  <si>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</si>
  <si>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</si>
  <si>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</si>
  <si>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</si>
  <si>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</si>
  <si>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</si>
  <si>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</si>
  <si>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</si>
  <si>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</si>
  <si>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</si>
  <si>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</si>
  <si>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</si>
  <si>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</si>
  <si>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</si>
  <si>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</si>
  <si>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</si>
  <si>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</si>
  <si>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</si>
  <si>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</si>
  <si>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</si>
  <si>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</si>
  <si>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</si>
  <si>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</si>
  <si>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</si>
  <si>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</si>
  <si>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</si>
  <si>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</si>
  <si>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</si>
  <si>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</si>
  <si>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</si>
  <si>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</si>
  <si>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</si>
  <si>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</si>
  <si>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</si>
  <si>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</si>
  <si>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</si>
  <si>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</si>
  <si>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</si>
  <si>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</si>
  <si>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</si>
  <si>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</si>
  <si>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</si>
  <si>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</si>
  <si>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</si>
  <si>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</si>
  <si>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</si>
  <si>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</si>
  <si>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</si>
  <si>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</si>
  <si>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</si>
  <si>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</si>
  <si>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</si>
  <si>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</si>
  <si>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</si>
  <si>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</si>
  <si>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</si>
  <si>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</si>
  <si>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</si>
  <si>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</si>
  <si>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</si>
  <si>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</si>
  <si>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</si>
  <si>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</si>
  <si>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</si>
  <si>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</si>
  <si>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</si>
  <si>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</si>
  <si>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</si>
  <si>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</si>
  <si>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</si>
  <si>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</si>
  <si>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</si>
  <si>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</si>
  <si>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</si>
  <si>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</si>
  <si>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</si>
  <si>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</si>
  <si>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</si>
  <si>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</si>
  <si>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</si>
  <si>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</si>
  <si>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</si>
  <si>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</si>
  <si>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</si>
  <si>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</si>
  <si>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</si>
  <si>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</si>
  <si>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</si>
  <si>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</si>
  <si>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</si>
  <si>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</si>
  <si>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</si>
  <si>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</si>
  <si>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</si>
  <si>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</si>
  <si>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</si>
  <si>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</si>
  <si>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</si>
  <si>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</si>
  <si>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</si>
  <si>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</si>
  <si>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</si>
  <si>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</si>
  <si>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</si>
  <si>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</si>
  <si>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</si>
  <si>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</si>
  <si>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</si>
  <si>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</si>
  <si>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</si>
  <si>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</si>
  <si>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</si>
  <si>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</si>
  <si>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</si>
  <si>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</si>
  <si>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</si>
  <si>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</si>
  <si>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</si>
  <si>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</si>
  <si>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</si>
  <si>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</si>
  <si>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</si>
  <si>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</si>
  <si>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</si>
  <si>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</si>
  <si>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</si>
  <si>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</si>
  <si>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</si>
  <si>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</si>
  <si>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</si>
  <si>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</si>
  <si>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</si>
  <si>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</si>
  <si>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</si>
  <si>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</si>
  <si>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</si>
  <si>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</si>
  <si>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</si>
  <si>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</si>
  <si>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</si>
  <si>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</si>
  <si>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</si>
  <si>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</si>
  <si>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</si>
  <si>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</si>
  <si>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</si>
  <si>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</si>
  <si>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</si>
  <si>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</si>
  <si>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</si>
  <si>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</si>
  <si>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</si>
  <si>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</si>
  <si>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</si>
  <si>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</si>
  <si>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</si>
  <si>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</si>
  <si>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</si>
  <si>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</si>
  <si>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</si>
  <si>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</si>
  <si>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</si>
  <si>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</si>
  <si>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</si>
  <si>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</si>
  <si>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</si>
  <si>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</si>
  <si>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</si>
  <si>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</si>
  <si>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</si>
  <si>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</si>
  <si>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</si>
  <si>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</si>
  <si>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</si>
  <si>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</si>
  <si>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</si>
  <si>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</si>
  <si>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</si>
  <si>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</si>
  <si>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</si>
  <si>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</si>
  <si>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</si>
  <si>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</si>
  <si>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</si>
  <si>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</si>
  <si>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</si>
  <si>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</si>
  <si>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</si>
  <si>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</si>
  <si>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</si>
  <si>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</si>
  <si>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</si>
  <si>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</si>
  <si>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</si>
  <si>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</si>
  <si>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</si>
  <si>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</si>
  <si>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</si>
  <si>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</si>
  <si>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</si>
  <si>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</si>
  <si>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</si>
  <si>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</si>
  <si>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</si>
  <si>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</si>
  <si>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</si>
  <si>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</si>
  <si>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</si>
  <si>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</si>
  <si>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</si>
  <si>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</si>
  <si>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</si>
  <si>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</si>
  <si>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</si>
  <si>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</si>
  <si>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</si>
  <si>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</si>
  <si>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</si>
  <si>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</si>
  <si>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</si>
  <si>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</si>
  <si>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</si>
  <si>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</si>
  <si>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</si>
  <si>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</si>
  <si>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</si>
  <si>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</si>
  <si>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</si>
  <si>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</si>
  <si>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</si>
  <si>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</si>
  <si>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</si>
  <si>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</si>
  <si>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</si>
  <si>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</si>
  <si>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</si>
  <si>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</si>
  <si>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</si>
  <si>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</si>
  <si>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</si>
  <si>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</si>
  <si>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</si>
  <si>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</si>
  <si>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</si>
  <si>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</si>
  <si>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</si>
  <si>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</si>
  <si>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</si>
  <si>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</si>
  <si>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</si>
  <si>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</si>
  <si>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</si>
  <si>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</si>
  <si>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</si>
  <si>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</si>
  <si>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</si>
  <si>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</si>
  <si>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</si>
  <si>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</si>
  <si>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</si>
  <si>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</si>
  <si>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</si>
  <si>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</si>
  <si>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</si>
  <si>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</si>
  <si>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</si>
  <si>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</si>
  <si>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</si>
  <si>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</si>
  <si>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</si>
  <si>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</si>
  <si>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</si>
  <si>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</si>
  <si>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</si>
  <si>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</si>
  <si>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</si>
  <si>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</si>
  <si>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</si>
  <si>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</si>
  <si>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</si>
  <si>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</si>
  <si>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</si>
  <si>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</si>
  <si>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</si>
  <si>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</si>
  <si>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</si>
  <si>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</si>
  <si>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</si>
  <si>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</si>
  <si>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</si>
  <si>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</si>
  <si>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</si>
  <si>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</si>
  <si>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</si>
  <si>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</si>
  <si>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</si>
  <si>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</si>
  <si>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</si>
  <si>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</si>
  <si>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</si>
  <si>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</si>
  <si>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</si>
  <si>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</si>
  <si>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</si>
  <si>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</si>
  <si>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</si>
  <si>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</si>
  <si>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</si>
  <si>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</si>
  <si>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</si>
  <si>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</si>
  <si>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</si>
  <si>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</si>
  <si>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</si>
  <si>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</si>
  <si>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</si>
  <si>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</si>
  <si>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</si>
  <si>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</si>
  <si>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</si>
  <si>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</si>
  <si>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</si>
  <si>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</si>
  <si>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</si>
  <si>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</si>
  <si>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</si>
  <si>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</si>
  <si>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</si>
  <si>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</si>
  <si>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</si>
  <si>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</si>
  <si>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</si>
  <si>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</si>
  <si>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</si>
  <si>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</si>
  <si>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</si>
  <si>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</si>
  <si>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</si>
  <si>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</si>
  <si>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</si>
  <si>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</si>
  <si>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</si>
  <si>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</si>
  <si>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</si>
  <si>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</si>
  <si>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</si>
  <si>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</si>
  <si>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</si>
  <si>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</si>
  <si>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</si>
  <si>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</si>
  <si>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</si>
  <si>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</si>
  <si>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</si>
  <si>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</si>
  <si>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</si>
  <si>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</si>
  <si>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</si>
  <si>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</si>
  <si>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</si>
  <si>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</si>
  <si>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</si>
  <si>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</si>
  <si>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</si>
  <si>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</si>
  <si>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</si>
  <si>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</si>
  <si>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</si>
  <si>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</si>
  <si>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</si>
  <si>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</si>
  <si>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</si>
  <si>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</si>
  <si>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</si>
  <si>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</si>
  <si>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</si>
  <si>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</si>
  <si>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</si>
  <si>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</si>
  <si>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</si>
  <si>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</si>
  <si>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</si>
  <si>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</si>
  <si>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</si>
  <si>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</si>
  <si>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</si>
  <si>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</si>
  <si>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</si>
  <si>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</si>
  <si>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</si>
  <si>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</si>
  <si>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</si>
  <si>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</si>
  <si>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</si>
  <si>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</si>
  <si>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</si>
  <si>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</si>
  <si>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</si>
  <si>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</si>
  <si>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</si>
  <si>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</si>
  <si>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</si>
  <si>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</si>
  <si>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</si>
  <si>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</si>
  <si>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</si>
  <si>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</si>
  <si>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</si>
  <si>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</si>
  <si>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</si>
  <si>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</si>
  <si>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</si>
  <si>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</si>
  <si>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</si>
  <si>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</si>
  <si>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</si>
  <si>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</si>
  <si>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</si>
  <si>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</si>
  <si>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</si>
  <si>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</si>
  <si>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</si>
  <si>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</si>
  <si>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</si>
  <si>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</si>
  <si>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</si>
  <si>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</si>
  <si>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</si>
  <si>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</si>
  <si>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</si>
  <si>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</si>
  <si>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</si>
  <si>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</si>
  <si>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</si>
  <si>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ผู้จักการแผนกไอที</t>
  </si>
  <si>
    <t>ห้อง       207</t>
  </si>
  <si>
    <t>โรงแรมอมารี ดอนเมือง แอร์พอร์ต กรุงเทพฯ</t>
  </si>
  <si>
    <t>333 ถนน เชิดวุฒากาศ แขวงดอนเมือง ดอนเมือง กรุงเทพมหานคร 10210</t>
  </si>
  <si>
    <t>https://maps.app.goo.gl/ML9kG2skhfE6J4XbA</t>
  </si>
  <si>
    <t>คุณบอย</t>
  </si>
  <si>
    <t>063 653 2539</t>
  </si>
  <si>
    <t>หมายเหตุ  เนื่องจากขณะนี้ทางโรงแรมอยู่ระหว่างปรับปรุง ระบบสัญญาณภายในอาคาร บางส่วน จึงมีความประสงค์ ขอช่างเจริยเคเบิลทีวีเข้าตรวจสอบ สัญญาณ ระบบ MATV ในโครงการ</t>
  </si>
  <si>
    <t>ว่าสัญญาณที่ออกจากอุปกรณ์แต่ละชั้นทั้งหมด จนถึงในห้องพักได้มาตรฐานการให้บริการของสัญญาณในลำดับต่อไปค่ะ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</si>
</sst>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ML9kG2skhfE6J4Xb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topLeftCell="C10" zoomScale="90" zoomScaleNormal="90" zoomScaleSheetLayoutView="85" workbookViewId="0">
      <selection activeCell="E31" sqref="E31:O3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267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473</v>
      </c>
      <c r="D2" s="133"/>
      <c r="E2" s="133"/>
      <c r="F2" s="130" t="s">
        <v>146</v>
      </c>
      <c r="G2" s="130"/>
      <c r="H2" s="133" t="s">
        <v>53</v>
      </c>
      <c r="I2" s="133"/>
      <c r="J2" s="133"/>
      <c r="K2" s="133"/>
      <c r="L2" s="133"/>
      <c r="M2" s="130" t="s">
        <v>249</v>
      </c>
      <c r="N2" s="130"/>
      <c r="O2" s="61"/>
    </row>
    <row r="3" spans="1:15" ht="30">
      <c r="A3" s="168" t="s">
        <v>256</v>
      </c>
      <c r="B3" s="130"/>
      <c r="C3" s="133" t="s">
        <v>129</v>
      </c>
      <c r="D3" s="133"/>
      <c r="E3" s="133"/>
      <c r="F3" s="130" t="s">
        <v>9</v>
      </c>
      <c r="G3" s="130"/>
      <c r="H3" s="131" t="str">
        <f>VLOOKUP(C3,'Ref.3'!C3:D32,2,0)</f>
        <v>Sales Assistant Manager</v>
      </c>
      <c r="I3" s="131"/>
      <c r="J3" s="131"/>
      <c r="K3" s="62" t="s">
        <v>248</v>
      </c>
      <c r="L3" s="63" t="str">
        <f>VLOOKUP(C3,'Ref.3'!C3:E32,3,0)</f>
        <v>065-238-7603</v>
      </c>
      <c r="M3" s="130" t="s">
        <v>0</v>
      </c>
      <c r="N3" s="130"/>
      <c r="O3" s="64"/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นายวิเชียร นุชพงษ์</v>
      </c>
      <c r="I4" s="131"/>
      <c r="J4" s="131"/>
      <c r="K4" s="62" t="s">
        <v>248</v>
      </c>
      <c r="L4" s="63" t="str">
        <f>VLOOKUP(C5,'Ref2'!B4:H31,7,0)</f>
        <v>083-600-9399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214</v>
      </c>
      <c r="D5" s="133"/>
      <c r="E5" s="133"/>
      <c r="F5" s="130" t="s">
        <v>119</v>
      </c>
      <c r="G5" s="130"/>
      <c r="H5" s="131" t="str">
        <f>VLOOKUP(C5,'Ref2'!B4:C31,2,0)</f>
        <v>MT</v>
      </c>
      <c r="I5" s="131"/>
      <c r="J5" s="131"/>
      <c r="K5" s="62" t="s">
        <v>257</v>
      </c>
      <c r="L5" s="63" t="str">
        <f>VLOOKUP(C5,'Ref2'!B4:F31,5,0)</f>
        <v>I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เมืองทอง</v>
      </c>
      <c r="D6" s="131"/>
      <c r="E6" s="131"/>
      <c r="F6" s="130" t="s">
        <v>253</v>
      </c>
      <c r="G6" s="130"/>
      <c r="H6" s="131" t="str">
        <f>VLOOKUP(C5,'Ref2'!B4:C31,2,0)</f>
        <v>MT</v>
      </c>
      <c r="I6" s="131"/>
      <c r="J6" s="131"/>
      <c r="K6" s="62" t="s">
        <v>258</v>
      </c>
      <c r="L6" s="63" t="str">
        <f>VLOOKUP(C5,'Ref2'!B4:D31,3,0)</f>
        <v>I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236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558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559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560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561</v>
      </c>
      <c r="E14" s="125"/>
      <c r="F14" s="125"/>
      <c r="G14" s="125"/>
      <c r="H14" s="73" t="s">
        <v>403</v>
      </c>
      <c r="I14" s="129" t="s">
        <v>562</v>
      </c>
      <c r="J14" s="125"/>
      <c r="K14" s="73" t="s">
        <v>404</v>
      </c>
      <c r="L14" s="74" t="s">
        <v>556</v>
      </c>
      <c r="M14" s="73" t="s">
        <v>408</v>
      </c>
      <c r="N14" s="125" t="s">
        <v>545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544</v>
      </c>
      <c r="J15" s="125"/>
      <c r="K15" s="73" t="s">
        <v>404</v>
      </c>
      <c r="L15" s="74" t="s">
        <v>544</v>
      </c>
      <c r="M15" s="73" t="s">
        <v>408</v>
      </c>
      <c r="N15" s="125" t="s">
        <v>545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427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 t="s">
        <v>544</v>
      </c>
      <c r="E17" s="177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557</v>
      </c>
      <c r="P17" s="31"/>
    </row>
    <row r="18" spans="1:18" ht="28.8">
      <c r="A18" s="72">
        <v>8</v>
      </c>
      <c r="B18" s="169" t="s">
        <v>340</v>
      </c>
      <c r="C18" s="169"/>
      <c r="D18" s="137" t="s">
        <v>544</v>
      </c>
      <c r="E18" s="138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548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563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564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>
        <v>3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546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9652C3DB-76A3-4D9E-9AFC-948D0BFAF745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2025-10-06T08:32:36Z</dcterms:modified>
  <cp:category/>
  <cp:contentStatus/>
</cp:coreProperties>
</file>