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7\20250715\"/>
    </mc:Choice>
  </mc:AlternateContent>
  <xr:revisionPtr revIDLastSave="0" documentId="8_{7C8F5F2E-1408-4C72-AAD5-811405D53C7F}" xr6:coauthVersionLast="43" xr6:coauthVersionMax="43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<sst xmlns="http://schemas.openxmlformats.org/spreadsheetml/2006/main" count="1066" uniqueCount="564">
  <si>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</si>
  <si>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</si>
  <si>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</si>
  <si>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</si>
  <si>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</si>
  <si>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</si>
  <si>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</si>
  <si>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</si>
  <si>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</si>
  <si>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</si>
  <si>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</si>
  <si>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</si>
  <si>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</si>
  <si>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</si>
  <si>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</si>
  <si>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</si>
  <si>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</si>
  <si>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</si>
  <si>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</si>
  <si>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</si>
  <si>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</si>
  <si>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</si>
  <si>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</si>
  <si>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</si>
  <si>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</si>
  <si>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</si>
  <si>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</si>
  <si>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</si>
  <si>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</si>
  <si>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</si>
  <si>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</si>
  <si>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</si>
  <si>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</si>
  <si>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</si>
  <si>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</si>
  <si>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</si>
  <si>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</si>
  <si>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</si>
  <si>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</si>
  <si>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</si>
  <si>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</si>
  <si>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</si>
  <si>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</si>
  <si>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</si>
  <si>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</si>
  <si>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</si>
  <si>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</si>
  <si>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</si>
  <si>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</si>
  <si>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</si>
  <si>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</si>
  <si>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</si>
  <si>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</si>
  <si>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</si>
  <si>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</si>
  <si>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</si>
  <si>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</si>
  <si>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</si>
  <si>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</si>
  <si>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</si>
  <si>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</si>
  <si>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</si>
  <si>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</si>
  <si>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</si>
  <si>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</si>
  <si>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</si>
  <si>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</si>
  <si>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</si>
  <si>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</si>
  <si>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</si>
  <si>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</si>
  <si>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</si>
  <si>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</si>
  <si>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</si>
  <si>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</si>
  <si>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</si>
  <si>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</si>
  <si>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</si>
  <si>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</si>
  <si>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</si>
  <si>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</si>
  <si>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</si>
  <si>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</si>
  <si>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</si>
  <si>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</si>
  <si>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</si>
  <si>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</si>
  <si>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</si>
  <si>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</si>
  <si>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</si>
  <si>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</si>
  <si>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</si>
  <si>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</si>
  <si>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</si>
  <si>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</si>
  <si>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</si>
  <si>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</si>
  <si>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</si>
  <si>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</si>
  <si>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</si>
  <si>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</si>
  <si>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</si>
  <si>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</si>
  <si>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</si>
  <si>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</si>
  <si>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</si>
  <si>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</si>
  <si>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</si>
  <si>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</si>
  <si>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</si>
  <si>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</si>
  <si>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</si>
  <si>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</si>
  <si>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</si>
  <si>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</si>
  <si>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</si>
  <si>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</si>
  <si>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</si>
  <si>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</si>
  <si>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</si>
  <si>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</si>
  <si>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</si>
  <si>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</si>
  <si>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</si>
  <si>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</si>
  <si>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</si>
  <si>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</si>
  <si>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</si>
  <si>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</si>
  <si>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</si>
  <si>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</si>
  <si>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</si>
  <si>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</si>
  <si>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</si>
  <si>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</si>
  <si>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</si>
  <si>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</si>
  <si>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</si>
  <si>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</si>
  <si>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</si>
  <si>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</si>
  <si>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</si>
  <si>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</si>
  <si>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</si>
  <si>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</si>
  <si>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</si>
  <si>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</si>
  <si>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</si>
  <si>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</si>
  <si>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</si>
  <si>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</si>
  <si>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</si>
  <si>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</si>
  <si>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</si>
  <si>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</si>
  <si>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</si>
  <si>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</si>
  <si>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</si>
  <si>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</si>
  <si>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</si>
  <si>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</si>
  <si>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</si>
  <si>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</si>
  <si>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</si>
  <si>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</si>
  <si>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</si>
  <si>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</si>
  <si>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</si>
  <si>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</si>
  <si>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</si>
  <si>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</si>
  <si>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</si>
  <si>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</si>
  <si>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</si>
  <si>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</si>
  <si>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</si>
  <si>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</si>
  <si>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</si>
  <si>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</si>
  <si>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</si>
  <si>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</si>
  <si>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</si>
  <si>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</si>
  <si>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</si>
  <si>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</si>
  <si>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</si>
  <si>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</si>
  <si>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</si>
  <si>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</si>
  <si>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</si>
  <si>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</si>
  <si>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</si>
  <si>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</si>
  <si>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</si>
  <si>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</si>
  <si>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</si>
  <si>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</si>
  <si>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</si>
  <si>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</si>
  <si>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</si>
  <si>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</si>
  <si>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</si>
  <si>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</si>
  <si>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</si>
  <si>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</si>
  <si>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</si>
  <si>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</si>
  <si>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</si>
  <si>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</si>
  <si>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</si>
  <si>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</si>
  <si>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</si>
  <si>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</si>
  <si>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</si>
  <si>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</si>
  <si>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</si>
  <si>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</si>
  <si>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</si>
  <si>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</si>
  <si>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</si>
  <si>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</si>
  <si>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</si>
  <si>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</si>
  <si>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</si>
  <si>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</si>
  <si>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</si>
  <si>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</si>
  <si>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</si>
  <si>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</si>
  <si>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</si>
  <si>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</si>
  <si>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</si>
  <si>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</si>
  <si>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</si>
  <si>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</si>
  <si>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</si>
  <si>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</si>
  <si>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</si>
  <si>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</si>
  <si>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</si>
  <si>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</si>
  <si>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</si>
  <si>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</si>
  <si>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</si>
  <si>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</si>
  <si>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</si>
  <si>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</si>
  <si>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</si>
  <si>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</si>
  <si>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</si>
  <si>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</si>
  <si>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</si>
  <si>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</si>
  <si>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</si>
  <si>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</si>
  <si>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</si>
  <si>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</si>
  <si>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</si>
  <si>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</si>
  <si>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</si>
  <si>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</si>
  <si>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</si>
  <si>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</si>
  <si>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</si>
  <si>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</si>
  <si>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</si>
  <si>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</si>
  <si>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</si>
  <si>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</si>
  <si>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</si>
  <si>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</si>
  <si>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</si>
  <si>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</si>
  <si>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</si>
  <si>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</si>
  <si>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</si>
  <si>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</si>
  <si>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</si>
  <si>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</si>
  <si>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</si>
  <si>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</si>
  <si>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</si>
  <si>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</si>
  <si>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</si>
  <si>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</si>
  <si>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</si>
  <si>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</si>
  <si>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</si>
  <si>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</si>
  <si>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</si>
  <si>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</si>
  <si>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</si>
  <si>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</si>
  <si>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</si>
  <si>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</si>
  <si>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</si>
  <si>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</si>
  <si>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</si>
  <si>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</si>
  <si>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</si>
  <si>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</si>
  <si>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</si>
  <si>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</si>
  <si>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</si>
  <si>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</si>
  <si>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</si>
  <si>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</si>
  <si>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</si>
  <si>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</si>
  <si>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</si>
  <si>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</si>
  <si>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</si>
  <si>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</si>
  <si>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</si>
  <si>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</si>
  <si>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</si>
  <si>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</si>
  <si>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</si>
  <si>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</si>
  <si>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</si>
  <si>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</si>
  <si>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</si>
  <si>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</si>
  <si>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</si>
  <si>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</si>
  <si>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</si>
  <si>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</si>
  <si>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</si>
  <si>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</si>
  <si>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</si>
  <si>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</si>
  <si>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</si>
  <si>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</si>
  <si>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</si>
  <si>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</si>
  <si>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</si>
  <si>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</si>
  <si>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</si>
  <si>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</si>
  <si>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</si>
  <si>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</si>
  <si>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</si>
  <si>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</si>
  <si>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</si>
  <si>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</si>
  <si>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</si>
  <si>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</si>
  <si>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</si>
  <si>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</si>
  <si>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</si>
  <si>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</si>
  <si>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</si>
  <si>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</si>
  <si>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</si>
  <si>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</si>
  <si>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</si>
  <si>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</si>
  <si>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</si>
  <si>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</si>
  <si>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</si>
  <si>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</si>
  <si>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</si>
  <si>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</si>
  <si>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</si>
  <si>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</si>
  <si>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</si>
  <si>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</si>
  <si>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</si>
  <si>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</si>
  <si>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</si>
  <si>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</si>
  <si>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</si>
  <si>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</si>
  <si>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</si>
  <si>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</si>
  <si>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</si>
  <si>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</si>
  <si>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</si>
  <si>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</si>
  <si>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</si>
  <si>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</si>
  <si>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</si>
  <si>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</si>
  <si>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</si>
  <si>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</si>
  <si>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</si>
  <si>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</si>
  <si>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</si>
  <si>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</si>
  <si>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</si>
  <si>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</si>
  <si>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</si>
  <si>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</si>
  <si>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</si>
  <si>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</si>
  <si>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</si>
  <si>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</si>
  <si>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</si>
  <si>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</si>
  <si>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</si>
  <si>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</si>
  <si>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</si>
  <si>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</si>
  <si>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</si>
  <si>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</si>
  <si>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</si>
  <si>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</si>
  <si>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</si>
  <si>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</si>
  <si>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</si>
  <si>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</si>
  <si>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</si>
  <si>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</si>
  <si>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</si>
  <si>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</si>
  <si>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</si>
  <si>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</si>
  <si>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</si>
  <si>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</si>
  <si>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</si>
  <si>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</si>
  <si>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</si>
  <si>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</si>
  <si>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</si>
  <si>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</si>
  <si>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</si>
  <si>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</si>
  <si>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</si>
  <si>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</si>
  <si>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</si>
  <si>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</si>
  <si>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</si>
  <si>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</si>
  <si>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</si>
  <si>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</si>
  <si>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</si>
  <si>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</si>
  <si>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</si>
  <si>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</si>
  <si>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</si>
  <si>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</si>
  <si>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</si>
  <si>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</si>
  <si>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</si>
  <si>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</si>
  <si>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</si>
  <si>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</si>
  <si>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</si>
  <si>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</si>
  <si>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</si>
  <si>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</si>
  <si>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</si>
  <si>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</si>
  <si>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</si>
  <si>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</si>
  <si>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</si>
  <si>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</si>
  <si>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</si>
  <si>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</si>
  <si>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</si>
  <si>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</si>
  <si>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</si>
  <si>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</si>
  <si>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</si>
  <si>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</si>
  <si>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</si>
  <si>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</si>
  <si>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</si>
  <si>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</si>
  <si>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</si>
  <si>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</si>
  <si>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</si>
  <si>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</si>
  <si>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</si>
  <si>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</si>
  <si>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</si>
  <si>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</si>
  <si>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</si>
  <si>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</si>
  <si>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</si>
  <si>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</si>
  <si>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</si>
  <si>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</si>
  <si>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</si>
  <si>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</si>
  <si>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</si>
  <si>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</si>
  <si>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</si>
  <si>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</si>
  <si>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</si>
  <si>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</si>
  <si>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</si>
  <si>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</si>
  <si>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</si>
  <si>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</si>
  <si>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</si>
  <si>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</si>
  <si>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</si>
  <si>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</si>
  <si>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</si>
  <si>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</si>
  <si>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</si>
  <si>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</si>
  <si>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</si>
  <si>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</si>
  <si>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</si>
  <si>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</si>
  <si>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</si>
  <si>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</si>
  <si>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</si>
  <si>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</si>
  <si>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</si>
  <si>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</si>
  <si>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</si>
  <si>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</si>
  <si>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</si>
  <si>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</si>
  <si>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</si>
  <si>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</si>
  <si>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</si>
  <si>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</si>
  <si>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</si>
  <si>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</si>
  <si>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</si>
  <si>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</si>
  <si>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</si>
  <si>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</si>
  <si>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</si>
  <si>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</si>
  <si>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</si>
  <si>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</si>
  <si>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</si>
  <si>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</si>
  <si>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</si>
  <si>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</si>
  <si>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</si>
  <si>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</si>
  <si>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</si>
  <si>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</si>
  <si>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</si>
  <si>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</si>
  <si>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</si>
  <si>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</si>
  <si>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</si>
  <si>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</si>
  <si>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</si>
  <si>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</si>
  <si>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</si>
  <si>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</si>
  <si>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</si>
  <si>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</si>
  <si>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</si>
  <si>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</si>
  <si>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</si>
  <si>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(Chief Engineer)</t>
  </si>
  <si>
    <t>https://maps.app.goo.gl/JzE9BbbMWdaC3nBR8</t>
  </si>
  <si>
    <t>อาคารธนัยวงศ์</t>
  </si>
  <si>
    <t>39 ซอยยิ้มอุปถัมภ์ ถนนสุทธิสารวินิจฉัย แขวงรัชดาภิเษก เขตดินแดง กรุงเทพมหานคร 10400</t>
  </si>
  <si>
    <t xml:space="preserve"> คุณ แอปเปิ้ล /เจ้าของอาคาร</t>
  </si>
  <si>
    <t>50-60</t>
  </si>
  <si>
    <t xml:space="preserve">เปิดเคสสำรวจเคเบิล และอินเตอร์เน็ต </t>
  </si>
  <si>
    <t xml:space="preserve">ลูกค้าใช้ป้าเชง เพื่อดูราคาพิจารณาค่ะ เน็ตใช้ 3BB </t>
  </si>
  <si>
    <t>088-628-2255</t>
  </si>
  <si>
    <t>2025-07-2025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</si>
</sst>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  <xdr:oneCellAnchor>
    <xdr:from>
      <xdr:col>10</xdr:col>
      <xdr:colOff>359229</xdr:colOff>
      <xdr:row>1</xdr:row>
      <xdr:rowOff>43543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033829" y="449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zE9BbbMWdaC3nBR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M4" sqref="M4:O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259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445</v>
      </c>
      <c r="I2" s="146"/>
      <c r="J2" s="146"/>
      <c r="K2" s="146"/>
      <c r="L2" s="146"/>
      <c r="M2" s="143" t="s">
        <v>249</v>
      </c>
      <c r="N2" s="143"/>
      <c r="O2" s="136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2" t="s">
        <v>248</v>
      </c>
      <c r="L3" s="73" t="str">
        <f>VLOOKUP(C3,'Ref.3'!C3:E32,3,0)</f>
        <v>065-924-8833</v>
      </c>
      <c r="M3" s="143" t="s">
        <v>0</v>
      </c>
      <c r="N3" s="143"/>
      <c r="O3" s="74" t="s">
        <v>563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2" t="s">
        <v>248</v>
      </c>
      <c r="L4" s="73" t="str">
        <f>VLOOKUP(C5,'Ref2'!B4:H31,7,0)</f>
        <v>086-609 2639</v>
      </c>
      <c r="M4" s="144" t="s">
        <v>421</v>
      </c>
      <c r="N4" s="144"/>
      <c r="O4" s="145"/>
    </row>
    <row r="5" spans="1:15" ht="30">
      <c r="A5" s="75"/>
      <c r="B5" s="72" t="s">
        <v>117</v>
      </c>
      <c r="C5" s="146" t="s">
        <v>198</v>
      </c>
      <c r="D5" s="146"/>
      <c r="E5" s="146"/>
      <c r="F5" s="143" t="s">
        <v>119</v>
      </c>
      <c r="G5" s="143"/>
      <c r="H5" s="144" t="str">
        <f>VLOOKUP(C5,'Ref2'!B4:C31,2,0)</f>
        <v>HK</v>
      </c>
      <c r="I5" s="144"/>
      <c r="J5" s="144"/>
      <c r="K5" s="72" t="s">
        <v>257</v>
      </c>
      <c r="L5" s="73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ห้วยขวาง</v>
      </c>
      <c r="D6" s="144"/>
      <c r="E6" s="144"/>
      <c r="F6" s="143" t="s">
        <v>253</v>
      </c>
      <c r="G6" s="143"/>
      <c r="H6" s="144" t="str">
        <f>VLOOKUP(C5,'Ref2'!B4:C31,2,0)</f>
        <v>HK</v>
      </c>
      <c r="I6" s="144"/>
      <c r="J6" s="144"/>
      <c r="K6" s="72" t="s">
        <v>258</v>
      </c>
      <c r="L6" s="73" t="str">
        <f>VLOOKUP(C5,'Ref2'!B4:D31,3,0)</f>
        <v>F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553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6" t="s">
        <v>283</v>
      </c>
      <c r="L7" s="187"/>
      <c r="M7" s="187"/>
      <c r="N7" s="187"/>
      <c r="O7" s="218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8" t="s">
        <v>3</v>
      </c>
      <c r="C10" s="188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1.8" customHeight="1">
      <c r="A11" s="81">
        <v>1</v>
      </c>
      <c r="B11" s="201" t="s">
        <v>8</v>
      </c>
      <c r="C11" s="202"/>
      <c r="D11" s="219" t="s">
        <v>556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2">
        <v>2</v>
      </c>
      <c r="B12" s="185" t="s">
        <v>251</v>
      </c>
      <c r="C12" s="186"/>
      <c r="D12" s="217" t="s">
        <v>557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2">
        <v>3</v>
      </c>
      <c r="B13" s="185" t="s">
        <v>94</v>
      </c>
      <c r="C13" s="186"/>
      <c r="D13" s="198" t="s">
        <v>555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2">
        <v>4</v>
      </c>
      <c r="B14" s="185" t="s">
        <v>405</v>
      </c>
      <c r="C14" s="186"/>
      <c r="D14" s="191" t="s">
        <v>558</v>
      </c>
      <c r="E14" s="138"/>
      <c r="F14" s="138"/>
      <c r="G14" s="138"/>
      <c r="H14" s="83" t="s">
        <v>403</v>
      </c>
      <c r="I14" s="142" t="s">
        <v>562</v>
      </c>
      <c r="J14" s="138"/>
      <c r="K14" s="83" t="s">
        <v>404</v>
      </c>
      <c r="L14" s="84" t="s">
        <v>554</v>
      </c>
      <c r="M14" s="83" t="s">
        <v>408</v>
      </c>
      <c r="N14" s="138"/>
      <c r="O14" s="141"/>
    </row>
    <row r="15" spans="1:15" ht="28.8">
      <c r="A15" s="82">
        <v>5</v>
      </c>
      <c r="B15" s="185" t="s">
        <v>406</v>
      </c>
      <c r="C15" s="186"/>
      <c r="D15" s="137"/>
      <c r="E15" s="138"/>
      <c r="F15" s="138"/>
      <c r="G15" s="138"/>
      <c r="H15" s="83" t="s">
        <v>403</v>
      </c>
      <c r="I15" s="142"/>
      <c r="J15" s="138"/>
      <c r="K15" s="83" t="s">
        <v>404</v>
      </c>
      <c r="L15" s="117"/>
      <c r="M15" s="83" t="s">
        <v>408</v>
      </c>
      <c r="N15" s="138"/>
      <c r="O15" s="141"/>
    </row>
    <row r="16" spans="1:15" ht="28.8">
      <c r="A16" s="82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2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 t="s">
        <v>559</v>
      </c>
      <c r="O17" s="91" t="s">
        <v>254</v>
      </c>
      <c r="P17" s="40"/>
    </row>
    <row r="18" spans="1:18" ht="28.8">
      <c r="A18" s="82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82" t="s">
        <v>11</v>
      </c>
      <c r="C19" s="182"/>
      <c r="D19" s="212"/>
      <c r="E19" s="213"/>
      <c r="F19" s="162"/>
      <c r="G19" s="162"/>
      <c r="H19" s="162"/>
      <c r="I19" s="196" t="s">
        <v>514</v>
      </c>
      <c r="J19" s="197"/>
      <c r="K19" s="92"/>
      <c r="L19" s="207"/>
      <c r="M19" s="207"/>
      <c r="N19" s="207"/>
      <c r="O19" s="93" t="s">
        <v>515</v>
      </c>
    </row>
    <row r="20" spans="1:18" ht="29.4" thickBot="1">
      <c r="A20" s="94">
        <v>10</v>
      </c>
      <c r="B20" s="194" t="s">
        <v>510</v>
      </c>
      <c r="C20" s="194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5"/>
      <c r="M20" s="195"/>
      <c r="N20" s="95" t="s">
        <v>286</v>
      </c>
      <c r="O20" s="97"/>
      <c r="R20" s="41"/>
    </row>
    <row r="21" spans="1:18" ht="28.8">
      <c r="A21" s="166">
        <v>11</v>
      </c>
      <c r="B21" s="192" t="s">
        <v>369</v>
      </c>
      <c r="C21" s="192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3"/>
      <c r="C22" s="193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398</v>
      </c>
      <c r="F23" s="164"/>
      <c r="G23" s="100">
        <v>2</v>
      </c>
      <c r="H23" s="164"/>
      <c r="I23" s="164"/>
      <c r="J23" s="100">
        <v>3</v>
      </c>
      <c r="K23" s="164"/>
      <c r="L23" s="164"/>
      <c r="M23" s="104">
        <v>4</v>
      </c>
      <c r="N23" s="164"/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/>
      <c r="F24" s="164"/>
      <c r="G24" s="100">
        <v>2</v>
      </c>
      <c r="H24" s="164"/>
      <c r="I24" s="164"/>
      <c r="J24" s="100">
        <v>3</v>
      </c>
      <c r="K24" s="164"/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DC9C525F-BAB4-48B5-9905-2A74A7DDC72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2025-07-15T04:03:09Z</dcterms:modified>
  <cp:category/>
  <cp:contentStatus/>
</cp:coreProperties>
</file>