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\City point Asoke\"/>
    </mc:Choice>
  </mc:AlternateContent>
  <xr:revisionPtr revIDLastSave="0" documentId="13_ncr:1_{542A5746-C408-4DAE-BF71-EED597F41E39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<sst xmlns="http://schemas.openxmlformats.org/spreadsheetml/2006/main" count="1082" uniqueCount="564">
  <si>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</si>
  <si>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</si>
  <si>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</si>
  <si>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</si>
  <si>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</si>
  <si>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</si>
  <si>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</si>
  <si>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</si>
  <si>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</si>
  <si>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</si>
  <si>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</si>
  <si>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</si>
  <si>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</si>
  <si>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</si>
  <si>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</si>
  <si>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</si>
  <si>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</si>
  <si>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</si>
  <si>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</si>
  <si>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</si>
  <si>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</si>
  <si>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</si>
  <si>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</si>
  <si>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</si>
  <si>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</si>
  <si>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</si>
  <si>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</si>
  <si>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</si>
  <si>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</si>
  <si>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</si>
  <si>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</si>
  <si>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</si>
  <si>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</si>
  <si>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</si>
  <si>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</si>
  <si>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</si>
  <si>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</si>
  <si>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</si>
  <si>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</si>
  <si>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</si>
  <si>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</si>
  <si>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</si>
  <si>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</si>
  <si>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</si>
  <si>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</si>
  <si>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</si>
  <si>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</si>
  <si>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</si>
  <si>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</si>
  <si>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</si>
  <si>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</si>
  <si>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</si>
  <si>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</si>
  <si>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</si>
  <si>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</si>
  <si>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</si>
  <si>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</si>
  <si>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</si>
  <si>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</si>
  <si>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</si>
  <si>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</si>
  <si>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</si>
  <si>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</si>
  <si>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</si>
  <si>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</si>
  <si>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</si>
  <si>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</si>
  <si>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</si>
  <si>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</si>
  <si>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</si>
  <si>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</si>
  <si>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</si>
  <si>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</si>
  <si>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</si>
  <si>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</si>
  <si>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</si>
  <si>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</si>
  <si>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</si>
  <si>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</si>
  <si>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</si>
  <si>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</si>
  <si>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</si>
  <si>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</si>
  <si>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</si>
  <si>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</si>
  <si>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</si>
  <si>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</si>
  <si>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</si>
  <si>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</si>
  <si>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</si>
  <si>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</si>
  <si>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</si>
  <si>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</si>
  <si>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</si>
  <si>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</si>
  <si>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</si>
  <si>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</si>
  <si>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</si>
  <si>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</si>
  <si>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</si>
  <si>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</si>
  <si>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</si>
  <si>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</si>
  <si>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</si>
  <si>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</si>
  <si>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</si>
  <si>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</si>
  <si>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</si>
  <si>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</si>
  <si>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</si>
  <si>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</si>
  <si>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</si>
  <si>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</si>
  <si>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</si>
  <si>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</si>
  <si>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</si>
  <si>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</si>
  <si>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</si>
  <si>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</si>
  <si>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</si>
  <si>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</si>
  <si>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</si>
  <si>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</si>
  <si>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</si>
  <si>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</si>
  <si>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</si>
  <si>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</si>
  <si>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</si>
  <si>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</si>
  <si>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</si>
  <si>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</si>
  <si>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</si>
  <si>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</si>
  <si>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</si>
  <si>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</si>
  <si>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</si>
  <si>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</si>
  <si>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</si>
  <si>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</si>
  <si>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</si>
  <si>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</si>
  <si>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</si>
  <si>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</si>
  <si>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</si>
  <si>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</si>
  <si>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</si>
  <si>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</si>
  <si>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</si>
  <si>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</si>
  <si>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</si>
  <si>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</si>
  <si>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</si>
  <si>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</si>
  <si>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</si>
  <si>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</si>
  <si>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</si>
  <si>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</si>
  <si>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</si>
  <si>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</si>
  <si>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</si>
  <si>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</si>
  <si>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</si>
  <si>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</si>
  <si>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</si>
  <si>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</si>
  <si>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</si>
  <si>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</si>
  <si>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</si>
  <si>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</si>
  <si>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</si>
  <si>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</si>
  <si>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</si>
  <si>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</si>
  <si>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</si>
  <si>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</si>
  <si>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</si>
  <si>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</si>
  <si>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</si>
  <si>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</si>
  <si>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</si>
  <si>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</si>
  <si>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</si>
  <si>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</si>
  <si>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</si>
  <si>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</si>
  <si>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</si>
  <si>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</si>
  <si>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</si>
  <si>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</si>
  <si>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</si>
  <si>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</si>
  <si>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</si>
  <si>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</si>
  <si>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</si>
  <si>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</si>
  <si>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</si>
  <si>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</si>
  <si>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</si>
  <si>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</si>
  <si>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</si>
  <si>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</si>
  <si>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</si>
  <si>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</si>
  <si>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</si>
  <si>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</si>
  <si>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</si>
  <si>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</si>
  <si>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</si>
  <si>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</si>
  <si>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</si>
  <si>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</si>
  <si>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</si>
  <si>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</si>
  <si>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</si>
  <si>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</si>
  <si>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</si>
  <si>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</si>
  <si>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</si>
  <si>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</si>
  <si>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</si>
  <si>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</si>
  <si>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</si>
  <si>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</si>
  <si>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</si>
  <si>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</si>
  <si>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</si>
  <si>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</si>
  <si>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</si>
  <si>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</si>
  <si>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</si>
  <si>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</si>
  <si>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</si>
  <si>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</si>
  <si>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</si>
  <si>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</si>
  <si>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</si>
  <si>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</si>
  <si>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</si>
  <si>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</si>
  <si>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</si>
  <si>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</si>
  <si>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</si>
  <si>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</si>
  <si>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</si>
  <si>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</si>
  <si>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</si>
  <si>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</si>
  <si>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</si>
  <si>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</si>
  <si>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</si>
  <si>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</si>
  <si>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</si>
  <si>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</si>
  <si>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</si>
  <si>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</si>
  <si>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</si>
  <si>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</si>
  <si>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</si>
  <si>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</si>
  <si>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</si>
  <si>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</si>
  <si>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</si>
  <si>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</si>
  <si>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</si>
  <si>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</si>
  <si>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</si>
  <si>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</si>
  <si>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</si>
  <si>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</si>
  <si>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</si>
  <si>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</si>
  <si>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</si>
  <si>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</si>
  <si>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</si>
  <si>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</si>
  <si>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</si>
  <si>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</si>
  <si>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</si>
  <si>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</si>
  <si>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</si>
  <si>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</si>
  <si>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</si>
  <si>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</si>
  <si>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</si>
  <si>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</si>
  <si>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</si>
  <si>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</si>
  <si>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</si>
  <si>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</si>
  <si>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</si>
  <si>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</si>
  <si>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</si>
  <si>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</si>
  <si>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</si>
  <si>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</si>
  <si>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</si>
  <si>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</si>
  <si>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</si>
  <si>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</si>
  <si>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</si>
  <si>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</si>
  <si>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</si>
  <si>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</si>
  <si>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</si>
  <si>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</si>
  <si>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</si>
  <si>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</si>
  <si>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</si>
  <si>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</si>
  <si>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</si>
  <si>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</si>
  <si>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</si>
  <si>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</si>
  <si>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</si>
  <si>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</si>
  <si>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</si>
  <si>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</si>
  <si>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</si>
  <si>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</si>
  <si>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</si>
  <si>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</si>
  <si>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</si>
  <si>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</si>
  <si>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</si>
  <si>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</si>
  <si>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</si>
  <si>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</si>
  <si>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</si>
  <si>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</si>
  <si>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</si>
  <si>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</si>
  <si>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</si>
  <si>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</si>
  <si>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</si>
  <si>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</si>
  <si>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</si>
  <si>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</si>
  <si>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</si>
  <si>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</si>
  <si>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</si>
  <si>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</si>
  <si>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</si>
  <si>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</si>
  <si>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</si>
  <si>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</si>
  <si>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</si>
  <si>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</si>
  <si>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</si>
  <si>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</si>
  <si>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</si>
  <si>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</si>
  <si>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</si>
  <si>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</si>
  <si>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</si>
  <si>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</si>
  <si>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</si>
  <si>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</si>
  <si>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</si>
  <si>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</si>
  <si>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</si>
  <si>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</si>
  <si>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</si>
  <si>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</si>
  <si>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</si>
  <si>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</si>
  <si>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</si>
  <si>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</si>
  <si>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</si>
  <si>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</si>
  <si>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</si>
  <si>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</si>
  <si>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</si>
  <si>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</si>
  <si>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</si>
  <si>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</si>
  <si>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</si>
  <si>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</si>
  <si>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</si>
  <si>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</si>
  <si>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</si>
  <si>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</si>
  <si>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</si>
  <si>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</si>
  <si>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</si>
  <si>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</si>
  <si>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</si>
  <si>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</si>
  <si>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</si>
  <si>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</si>
  <si>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</si>
  <si>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</si>
  <si>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</si>
  <si>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</si>
  <si>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</si>
  <si>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</si>
  <si>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</si>
  <si>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</si>
  <si>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</si>
  <si>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</si>
  <si>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</si>
  <si>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</si>
  <si>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</si>
  <si>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</si>
  <si>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</si>
  <si>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</si>
  <si>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</si>
  <si>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</si>
  <si>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</si>
  <si>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</si>
  <si>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</si>
  <si>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</si>
  <si>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</si>
  <si>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</si>
  <si>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</si>
  <si>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</si>
  <si>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</si>
  <si>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</si>
  <si>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</si>
  <si>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</si>
  <si>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</si>
  <si>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</si>
  <si>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</si>
  <si>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</si>
  <si>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</si>
  <si>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</si>
  <si>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</si>
  <si>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</si>
  <si>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</si>
  <si>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</si>
  <si>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</si>
  <si>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</si>
  <si>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</si>
  <si>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</si>
  <si>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</si>
  <si>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</si>
  <si>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</si>
  <si>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</si>
  <si>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</si>
  <si>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</si>
  <si>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</si>
  <si>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</si>
  <si>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</si>
  <si>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</si>
  <si>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</si>
  <si>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</si>
  <si>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</si>
  <si>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</si>
  <si>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</si>
  <si>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</si>
  <si>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</si>
  <si>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</si>
  <si>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</si>
  <si>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</si>
  <si>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</si>
  <si>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</si>
  <si>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</si>
  <si>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</si>
  <si>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</si>
  <si>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</si>
  <si>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</si>
  <si>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</si>
  <si>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</si>
  <si>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</si>
  <si>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</si>
  <si>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</si>
  <si>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</si>
  <si>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</si>
  <si>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</si>
  <si>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</si>
  <si>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</si>
  <si>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</si>
  <si>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</si>
  <si>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</si>
  <si>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</si>
  <si>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</si>
  <si>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</si>
  <si>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</si>
  <si>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</si>
  <si>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</si>
  <si>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</si>
  <si>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</si>
  <si>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</si>
  <si>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</si>
  <si>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</si>
  <si>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</si>
  <si>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</si>
  <si>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</si>
  <si>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</si>
  <si>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</si>
  <si>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</si>
  <si>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</si>
  <si>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</si>
  <si>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</si>
  <si>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</si>
  <si>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</si>
  <si>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</si>
  <si>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</si>
  <si>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</si>
  <si>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</si>
  <si>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</si>
  <si>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</si>
  <si>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</si>
  <si>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</si>
  <si>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</si>
  <si>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</si>
  <si>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</si>
  <si>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</si>
  <si>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</si>
  <si>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</si>
  <si>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</si>
  <si>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</si>
  <si>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</si>
  <si>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</si>
  <si>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</si>
  <si>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</si>
  <si>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</si>
  <si>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</si>
  <si>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</si>
  <si>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</si>
  <si>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</si>
  <si>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</si>
  <si>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</si>
  <si>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</si>
  <si>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</si>
  <si>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</si>
  <si>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</si>
  <si>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</si>
  <si>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</si>
  <si>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</si>
  <si>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</si>
  <si>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</si>
  <si>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</si>
  <si>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</si>
  <si>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</si>
  <si>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</si>
  <si>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</si>
  <si>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</si>
  <si>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</si>
  <si>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</si>
  <si>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</si>
  <si>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</si>
  <si>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</si>
  <si>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</si>
  <si>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</si>
  <si>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</si>
  <si>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</si>
  <si>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</si>
  <si>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</si>
  <si>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</si>
  <si>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</si>
  <si>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</si>
  <si>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</si>
  <si>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</si>
  <si>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</si>
  <si>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</si>
  <si>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</si>
  <si>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04/09/2568</t>
  </si>
  <si>
    <t>คุณมุ่ย</t>
  </si>
  <si>
    <t>ช่างอาคาร</t>
  </si>
  <si>
    <t>โรงแรมซิตี้พอยท์ (CityPoint Hotel)</t>
  </si>
  <si>
    <t>6/20-24,8/12-13 เยื้องซ.สามมิตร(สุขุมวิท 16 ) ถ.รัชดาภิเษก ถ. สุขุมวิท แขวงคลองเตย เขตคลองเตย กรุงเทพมหานคร 10110</t>
  </si>
  <si>
    <t>https://maps.app.goo.gl/jzdJSjc7eWpmJRtJA</t>
  </si>
  <si>
    <t>081 454 5891</t>
  </si>
  <si>
    <t>หมายเหตุ   สำรวจให้บริการสัญญาณ ระบบ Digital tv แพ็คเกจ ไม่รวมช่องรายการ a la 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</si>
</sst>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49" fontId="25" fillId="4" borderId="13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zdJSjc7eWpmJRtJ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550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549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524</v>
      </c>
      <c r="E5" s="107" t="s">
        <v>550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415</v>
      </c>
      <c r="D9" s="106" t="s">
        <v>306</v>
      </c>
      <c r="E9" s="116" t="s">
        <v>549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90" zoomScaleNormal="90" zoomScaleSheetLayoutView="85" workbookViewId="0">
      <selection activeCell="E31" sqref="E31:O3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89"/>
      <c r="B1" s="190"/>
      <c r="C1" s="190"/>
      <c r="D1" s="190"/>
      <c r="E1" s="190"/>
      <c r="F1" s="188" t="s">
        <v>259</v>
      </c>
      <c r="G1" s="188"/>
      <c r="H1" s="188"/>
      <c r="I1" s="188"/>
      <c r="J1" s="188"/>
      <c r="K1" s="190"/>
      <c r="L1" s="190"/>
      <c r="M1" s="190"/>
      <c r="N1" s="190"/>
      <c r="O1" s="191"/>
    </row>
    <row r="2" spans="1:15" ht="30">
      <c r="A2" s="167" t="s">
        <v>121</v>
      </c>
      <c r="B2" s="129"/>
      <c r="C2" s="132" t="s">
        <v>5</v>
      </c>
      <c r="D2" s="132"/>
      <c r="E2" s="132"/>
      <c r="F2" s="129" t="s">
        <v>146</v>
      </c>
      <c r="G2" s="129"/>
      <c r="H2" s="132" t="s">
        <v>18</v>
      </c>
      <c r="I2" s="132"/>
      <c r="J2" s="132"/>
      <c r="K2" s="132"/>
      <c r="L2" s="132"/>
      <c r="M2" s="129" t="s">
        <v>249</v>
      </c>
      <c r="N2" s="129"/>
      <c r="O2" s="61" t="s">
        <v>122</v>
      </c>
    </row>
    <row r="3" spans="1:15" ht="30">
      <c r="A3" s="167" t="s">
        <v>256</v>
      </c>
      <c r="B3" s="129"/>
      <c r="C3" s="132" t="s">
        <v>129</v>
      </c>
      <c r="D3" s="132"/>
      <c r="E3" s="132"/>
      <c r="F3" s="129" t="s">
        <v>9</v>
      </c>
      <c r="G3" s="129"/>
      <c r="H3" s="130" t="str">
        <f>VLOOKUP(C3,'Ref.3'!C3:D32,2,0)</f>
        <v>Sales Assistant Manager</v>
      </c>
      <c r="I3" s="130"/>
      <c r="J3" s="130"/>
      <c r="K3" s="62" t="s">
        <v>248</v>
      </c>
      <c r="L3" s="63" t="str">
        <f>VLOOKUP(C3,'Ref.3'!C3:E32,3,0)</f>
        <v>065-238-7603</v>
      </c>
      <c r="M3" s="129" t="s">
        <v>0</v>
      </c>
      <c r="N3" s="129"/>
      <c r="O3" s="207" t="s">
        <v>556</v>
      </c>
    </row>
    <row r="4" spans="1:15" ht="30">
      <c r="A4" s="167" t="s">
        <v>250</v>
      </c>
      <c r="B4" s="129"/>
      <c r="C4" s="132" t="s">
        <v>12</v>
      </c>
      <c r="D4" s="132"/>
      <c r="E4" s="132"/>
      <c r="F4" s="129" t="s">
        <v>252</v>
      </c>
      <c r="G4" s="129"/>
      <c r="H4" s="130" t="str">
        <f>VLOOKUP(C5,'Ref2'!B4:G31,6,0)</f>
        <v>นายมานพ เป่าไม้</v>
      </c>
      <c r="I4" s="130"/>
      <c r="J4" s="130"/>
      <c r="K4" s="62" t="s">
        <v>248</v>
      </c>
      <c r="L4" s="63" t="str">
        <f>VLOOKUP(C5,'Ref2'!B4:H31,7,0)</f>
        <v>089-495-3695</v>
      </c>
      <c r="M4" s="130" t="s">
        <v>421</v>
      </c>
      <c r="N4" s="130"/>
      <c r="O4" s="131"/>
    </row>
    <row r="5" spans="1:15" ht="30">
      <c r="A5" s="64"/>
      <c r="B5" s="62" t="s">
        <v>117</v>
      </c>
      <c r="C5" s="132" t="s">
        <v>185</v>
      </c>
      <c r="D5" s="132"/>
      <c r="E5" s="132"/>
      <c r="F5" s="129" t="s">
        <v>119</v>
      </c>
      <c r="G5" s="129"/>
      <c r="H5" s="130" t="str">
        <f>VLOOKUP(C5,'Ref2'!B4:C31,2,0)</f>
        <v>LK</v>
      </c>
      <c r="I5" s="130"/>
      <c r="J5" s="130"/>
      <c r="K5" s="62" t="s">
        <v>257</v>
      </c>
      <c r="L5" s="63" t="str">
        <f>VLOOKUP(C5,'Ref2'!B4:F31,5,0)</f>
        <v>C</v>
      </c>
      <c r="M5" s="132" t="s">
        <v>143</v>
      </c>
      <c r="N5" s="132"/>
      <c r="O5" s="133"/>
    </row>
    <row r="6" spans="1:15" ht="28.8">
      <c r="A6" s="167" t="s">
        <v>123</v>
      </c>
      <c r="B6" s="129"/>
      <c r="C6" s="130" t="str">
        <f>$C$5</f>
        <v>สุขุมวิท</v>
      </c>
      <c r="D6" s="130"/>
      <c r="E6" s="130"/>
      <c r="F6" s="129" t="s">
        <v>253</v>
      </c>
      <c r="G6" s="129"/>
      <c r="H6" s="130" t="str">
        <f>VLOOKUP(C5,'Ref2'!B4:C31,2,0)</f>
        <v>LK</v>
      </c>
      <c r="I6" s="130"/>
      <c r="J6" s="130"/>
      <c r="K6" s="62" t="s">
        <v>258</v>
      </c>
      <c r="L6" s="63" t="str">
        <f>VLOOKUP(C5,'Ref2'!B4:D31,3,0)</f>
        <v>C</v>
      </c>
      <c r="M6" s="134" t="str">
        <f>VLOOKUP(M5,'Ref2'!O20:P24,2,0)</f>
        <v>Sales Co-ordinator manager</v>
      </c>
      <c r="N6" s="134"/>
      <c r="O6" s="135"/>
    </row>
    <row r="7" spans="1:15" ht="30.6" thickBot="1">
      <c r="A7" s="169" t="s">
        <v>255</v>
      </c>
      <c r="B7" s="170"/>
      <c r="C7" s="173" t="s">
        <v>237</v>
      </c>
      <c r="D7" s="173"/>
      <c r="E7" s="173"/>
      <c r="F7" s="170" t="s">
        <v>147</v>
      </c>
      <c r="G7" s="170"/>
      <c r="H7" s="142" t="s">
        <v>150</v>
      </c>
      <c r="I7" s="142"/>
      <c r="J7" s="142"/>
      <c r="K7" s="65" t="s">
        <v>283</v>
      </c>
      <c r="L7" s="173"/>
      <c r="M7" s="173"/>
      <c r="N7" s="173"/>
      <c r="O7" s="203"/>
    </row>
    <row r="8" spans="1:15" ht="15.75" customHeight="1" thickBot="1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4" t="s">
        <v>3</v>
      </c>
      <c r="C10" s="174"/>
      <c r="D10" s="199" t="s">
        <v>4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1"/>
    </row>
    <row r="11" spans="1:15" ht="26.25" customHeight="1">
      <c r="A11" s="70">
        <v>1</v>
      </c>
      <c r="B11" s="186" t="s">
        <v>8</v>
      </c>
      <c r="C11" s="187"/>
      <c r="D11" s="204" t="s">
        <v>559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ht="33.75" customHeight="1">
      <c r="A12" s="71">
        <v>2</v>
      </c>
      <c r="B12" s="171" t="s">
        <v>251</v>
      </c>
      <c r="C12" s="172"/>
      <c r="D12" s="202" t="s">
        <v>560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7"/>
    </row>
    <row r="13" spans="1:15" ht="31.5" customHeight="1">
      <c r="A13" s="71">
        <v>3</v>
      </c>
      <c r="B13" s="171" t="s">
        <v>94</v>
      </c>
      <c r="C13" s="172"/>
      <c r="D13" s="183" t="s">
        <v>561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5"/>
    </row>
    <row r="14" spans="1:15" ht="33" customHeight="1">
      <c r="A14" s="71">
        <v>4</v>
      </c>
      <c r="B14" s="171" t="s">
        <v>405</v>
      </c>
      <c r="C14" s="172"/>
      <c r="D14" s="123" t="s">
        <v>557</v>
      </c>
      <c r="E14" s="124"/>
      <c r="F14" s="124"/>
      <c r="G14" s="124"/>
      <c r="H14" s="72" t="s">
        <v>403</v>
      </c>
      <c r="I14" s="128" t="s">
        <v>562</v>
      </c>
      <c r="J14" s="124"/>
      <c r="K14" s="72" t="s">
        <v>404</v>
      </c>
      <c r="L14" s="73" t="s">
        <v>558</v>
      </c>
      <c r="M14" s="72" t="s">
        <v>408</v>
      </c>
      <c r="N14" s="124" t="s">
        <v>545</v>
      </c>
      <c r="O14" s="127"/>
    </row>
    <row r="15" spans="1:15" ht="28.8">
      <c r="A15" s="71">
        <v>5</v>
      </c>
      <c r="B15" s="171" t="s">
        <v>406</v>
      </c>
      <c r="C15" s="172"/>
      <c r="D15" s="123"/>
      <c r="E15" s="124"/>
      <c r="F15" s="124"/>
      <c r="G15" s="124"/>
      <c r="H15" s="72" t="s">
        <v>403</v>
      </c>
      <c r="I15" s="128" t="s">
        <v>544</v>
      </c>
      <c r="J15" s="124"/>
      <c r="K15" s="72" t="s">
        <v>404</v>
      </c>
      <c r="L15" s="73" t="s">
        <v>544</v>
      </c>
      <c r="M15" s="72" t="s">
        <v>408</v>
      </c>
      <c r="N15" s="124" t="s">
        <v>545</v>
      </c>
      <c r="O15" s="127"/>
    </row>
    <row r="16" spans="1:15" ht="28.8">
      <c r="A16" s="71">
        <v>6</v>
      </c>
      <c r="B16" s="168" t="s">
        <v>114</v>
      </c>
      <c r="C16" s="168"/>
      <c r="D16" s="143" t="s">
        <v>401</v>
      </c>
      <c r="E16" s="144"/>
      <c r="F16" s="144"/>
      <c r="G16" s="144"/>
      <c r="H16" s="74" t="s">
        <v>410</v>
      </c>
      <c r="I16" s="145"/>
      <c r="J16" s="137"/>
      <c r="K16" s="74" t="s">
        <v>518</v>
      </c>
      <c r="L16" s="75"/>
      <c r="M16" s="74" t="s">
        <v>411</v>
      </c>
      <c r="N16" s="125"/>
      <c r="O16" s="126"/>
    </row>
    <row r="17" spans="1:18" ht="28.8">
      <c r="A17" s="71">
        <v>7</v>
      </c>
      <c r="B17" s="168" t="s">
        <v>409</v>
      </c>
      <c r="C17" s="168"/>
      <c r="D17" s="175" t="s">
        <v>544</v>
      </c>
      <c r="E17" s="176"/>
      <c r="F17" s="76" t="s">
        <v>511</v>
      </c>
      <c r="G17" s="76"/>
      <c r="H17" s="78" t="s">
        <v>544</v>
      </c>
      <c r="I17" s="76" t="s">
        <v>512</v>
      </c>
      <c r="J17" s="77"/>
      <c r="K17" s="78" t="s">
        <v>544</v>
      </c>
      <c r="L17" s="76" t="s">
        <v>513</v>
      </c>
      <c r="M17" s="76"/>
      <c r="N17" s="79">
        <v>50</v>
      </c>
      <c r="O17" s="80" t="s">
        <v>254</v>
      </c>
      <c r="P17" s="31"/>
    </row>
    <row r="18" spans="1:18" ht="28.8">
      <c r="A18" s="71">
        <v>8</v>
      </c>
      <c r="B18" s="168" t="s">
        <v>340</v>
      </c>
      <c r="C18" s="168"/>
      <c r="D18" s="136" t="s">
        <v>544</v>
      </c>
      <c r="E18" s="137"/>
      <c r="F18" s="76" t="s">
        <v>511</v>
      </c>
      <c r="G18" s="76"/>
      <c r="H18" s="79" t="s">
        <v>544</v>
      </c>
      <c r="I18" s="76" t="s">
        <v>512</v>
      </c>
      <c r="J18" s="76"/>
      <c r="K18" s="79" t="s">
        <v>544</v>
      </c>
      <c r="L18" s="76" t="s">
        <v>513</v>
      </c>
      <c r="M18" s="76"/>
      <c r="N18" s="78" t="s">
        <v>544</v>
      </c>
      <c r="O18" s="80" t="s">
        <v>254</v>
      </c>
      <c r="P18" s="31"/>
    </row>
    <row r="19" spans="1:18" ht="28.8">
      <c r="A19" s="71">
        <v>9</v>
      </c>
      <c r="B19" s="168" t="s">
        <v>11</v>
      </c>
      <c r="C19" s="168"/>
      <c r="D19" s="197"/>
      <c r="E19" s="198"/>
      <c r="F19" s="148"/>
      <c r="G19" s="148"/>
      <c r="H19" s="148"/>
      <c r="I19" s="181" t="s">
        <v>514</v>
      </c>
      <c r="J19" s="182"/>
      <c r="K19" s="81"/>
      <c r="L19" s="192"/>
      <c r="M19" s="192"/>
      <c r="N19" s="192"/>
      <c r="O19" s="82" t="s">
        <v>515</v>
      </c>
    </row>
    <row r="20" spans="1:18" ht="29.4" thickBot="1">
      <c r="A20" s="83">
        <v>10</v>
      </c>
      <c r="B20" s="179" t="s">
        <v>510</v>
      </c>
      <c r="C20" s="179"/>
      <c r="D20" s="139" t="s">
        <v>548</v>
      </c>
      <c r="E20" s="140"/>
      <c r="F20" s="138"/>
      <c r="G20" s="138"/>
      <c r="H20" s="84" t="s">
        <v>284</v>
      </c>
      <c r="I20" s="141"/>
      <c r="J20" s="141"/>
      <c r="K20" s="85" t="s">
        <v>285</v>
      </c>
      <c r="L20" s="180"/>
      <c r="M20" s="180"/>
      <c r="N20" s="84" t="s">
        <v>286</v>
      </c>
      <c r="O20" s="86"/>
      <c r="R20" s="32"/>
    </row>
    <row r="21" spans="1:18" ht="28.8">
      <c r="A21" s="152">
        <v>11</v>
      </c>
      <c r="B21" s="177" t="s">
        <v>369</v>
      </c>
      <c r="C21" s="177"/>
      <c r="D21" s="155" t="s">
        <v>363</v>
      </c>
      <c r="E21" s="155"/>
      <c r="F21" s="150" t="s">
        <v>407</v>
      </c>
      <c r="G21" s="150"/>
      <c r="H21" s="87" t="s">
        <v>373</v>
      </c>
      <c r="I21" s="150"/>
      <c r="J21" s="150"/>
      <c r="K21" s="87" t="s">
        <v>364</v>
      </c>
      <c r="L21" s="150"/>
      <c r="M21" s="150"/>
      <c r="N21" s="87" t="s">
        <v>366</v>
      </c>
      <c r="O21" s="88"/>
    </row>
    <row r="22" spans="1:18" ht="28.8">
      <c r="A22" s="153"/>
      <c r="B22" s="178"/>
      <c r="C22" s="178"/>
      <c r="D22" s="155" t="s">
        <v>390</v>
      </c>
      <c r="E22" s="155"/>
      <c r="F22" s="148"/>
      <c r="G22" s="148"/>
      <c r="H22" s="89" t="s">
        <v>391</v>
      </c>
      <c r="I22" s="154"/>
      <c r="J22" s="154"/>
      <c r="K22" s="90"/>
      <c r="L22" s="90"/>
      <c r="M22" s="90"/>
      <c r="N22" s="90"/>
      <c r="O22" s="91"/>
    </row>
    <row r="23" spans="1:18" ht="28.8">
      <c r="A23" s="92">
        <v>12</v>
      </c>
      <c r="B23" s="158" t="s">
        <v>367</v>
      </c>
      <c r="C23" s="158"/>
      <c r="D23" s="89">
        <v>1</v>
      </c>
      <c r="E23" s="150" t="s">
        <v>397</v>
      </c>
      <c r="F23" s="150"/>
      <c r="G23" s="89">
        <v>2</v>
      </c>
      <c r="H23" s="150" t="s">
        <v>398</v>
      </c>
      <c r="I23" s="150"/>
      <c r="J23" s="89">
        <v>3</v>
      </c>
      <c r="K23" s="150" t="s">
        <v>400</v>
      </c>
      <c r="L23" s="150"/>
      <c r="M23" s="93">
        <v>4</v>
      </c>
      <c r="N23" s="150" t="s">
        <v>399</v>
      </c>
      <c r="O23" s="151"/>
    </row>
    <row r="24" spans="1:18" ht="28.8">
      <c r="A24" s="92">
        <v>13</v>
      </c>
      <c r="B24" s="94" t="s">
        <v>365</v>
      </c>
      <c r="C24" s="94"/>
      <c r="D24" s="89">
        <v>1</v>
      </c>
      <c r="E24" s="150" t="s">
        <v>394</v>
      </c>
      <c r="F24" s="150"/>
      <c r="G24" s="89">
        <v>2</v>
      </c>
      <c r="H24" s="150" t="s">
        <v>395</v>
      </c>
      <c r="I24" s="150"/>
      <c r="J24" s="89">
        <v>3</v>
      </c>
      <c r="K24" s="150" t="s">
        <v>396</v>
      </c>
      <c r="L24" s="150"/>
      <c r="M24" s="93">
        <v>4</v>
      </c>
      <c r="N24" s="150"/>
      <c r="O24" s="151"/>
    </row>
    <row r="25" spans="1:18" ht="28.8">
      <c r="A25" s="92">
        <v>14</v>
      </c>
      <c r="B25" s="94" t="s">
        <v>368</v>
      </c>
      <c r="C25" s="94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8" ht="28.8">
      <c r="A26" s="92">
        <v>15</v>
      </c>
      <c r="B26" s="158" t="s">
        <v>372</v>
      </c>
      <c r="C26" s="158"/>
      <c r="D26" s="146" t="s">
        <v>370</v>
      </c>
      <c r="E26" s="147"/>
      <c r="F26" s="148"/>
      <c r="G26" s="148"/>
      <c r="H26" s="148"/>
      <c r="I26" s="148"/>
      <c r="J26" s="147" t="s">
        <v>371</v>
      </c>
      <c r="K26" s="147"/>
      <c r="L26" s="148"/>
      <c r="M26" s="148"/>
      <c r="N26" s="148"/>
      <c r="O26" s="149"/>
    </row>
    <row r="27" spans="1:18" ht="28.8">
      <c r="A27" s="92">
        <v>16</v>
      </c>
      <c r="B27" s="158" t="s">
        <v>99</v>
      </c>
      <c r="C27" s="15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6"/>
    </row>
    <row r="28" spans="1:18" ht="30">
      <c r="A28" s="156">
        <v>17</v>
      </c>
      <c r="B28" s="159" t="s">
        <v>96</v>
      </c>
      <c r="C28" s="160"/>
      <c r="D28" s="95" t="s">
        <v>310</v>
      </c>
      <c r="E28" s="165" t="s">
        <v>563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6"/>
    </row>
    <row r="29" spans="1:18" ht="30">
      <c r="A29" s="156"/>
      <c r="B29" s="161"/>
      <c r="C29" s="162"/>
      <c r="D29" s="95" t="s">
        <v>311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6"/>
    </row>
    <row r="30" spans="1:18" ht="30">
      <c r="A30" s="156"/>
      <c r="B30" s="161"/>
      <c r="C30" s="162"/>
      <c r="D30" s="95" t="s">
        <v>312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1:18" ht="30">
      <c r="A31" s="156"/>
      <c r="B31" s="161"/>
      <c r="C31" s="162"/>
      <c r="D31" s="95" t="s">
        <v>313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</row>
    <row r="32" spans="1:18" ht="30.6" thickBot="1">
      <c r="A32" s="157"/>
      <c r="B32" s="163"/>
      <c r="C32" s="164"/>
      <c r="D32" s="96" t="s">
        <v>546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1:15" ht="17.25" customHeight="1"/>
    <row r="34" spans="1:15" s="102" customFormat="1" ht="22.5" customHeight="1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.6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D3FD07AC-C20A-409C-86E9-AFC15A56C83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2025-09-04T07:56:39Z</dcterms:modified>
  <cp:category/>
  <cp:contentStatus/>
</cp:coreProperties>
</file>