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N_Work\cn_work\2025\202502\20250213\"/>
    </mc:Choice>
  </mc:AlternateContent>
  <xr:revisionPtr revIDLastSave="0" documentId="8_{64342894-9B18-4244-A654-100D6018D7F7}" xr6:coauthVersionLast="43" xr6:coauthVersionMax="43" xr10:uidLastSave="{00000000-0000-0000-0000-000000000000}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<sst xmlns="http://schemas.openxmlformats.org/spreadsheetml/2006/main" count="1075" uniqueCount="567">
  <si>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</si>
  <si>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</si>
  <si>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</si>
  <si>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</si>
  <si>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</si>
  <si>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</si>
  <si>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</si>
  <si>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</si>
  <si>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</si>
  <si>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</si>
  <si>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</si>
  <si>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</si>
  <si>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</si>
  <si>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</si>
  <si>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</si>
  <si>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</si>
  <si>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</si>
  <si>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</si>
  <si>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</si>
  <si>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</si>
  <si>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</si>
  <si>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</si>
  <si>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</si>
  <si>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</si>
  <si>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</si>
  <si>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</si>
  <si>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</si>
  <si>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</si>
  <si>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</si>
  <si>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</si>
  <si>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</si>
  <si>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</si>
  <si>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</si>
  <si>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</si>
  <si>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</si>
  <si>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</si>
  <si>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</si>
  <si>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</si>
  <si>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</si>
  <si>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</si>
  <si>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</si>
  <si>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</si>
  <si>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</si>
  <si>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</si>
  <si>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</si>
  <si>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</si>
  <si>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</si>
  <si>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</si>
  <si>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</si>
  <si>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</si>
  <si>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</si>
  <si>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</si>
  <si>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</si>
  <si>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</si>
  <si>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</si>
  <si>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</si>
  <si>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</si>
  <si>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</si>
  <si>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</si>
  <si>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</si>
  <si>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</si>
  <si>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</si>
  <si>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</si>
  <si>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</si>
  <si>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</si>
  <si>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</si>
  <si>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</si>
  <si>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</si>
  <si>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</si>
  <si>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</si>
  <si>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</si>
  <si>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</si>
  <si>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</si>
  <si>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</si>
  <si>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</si>
  <si>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</si>
  <si>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</si>
  <si>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</si>
  <si>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</si>
  <si>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</si>
  <si>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</si>
  <si>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</si>
  <si>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</si>
  <si>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</si>
  <si>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</si>
  <si>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</si>
  <si>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</si>
  <si>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</si>
  <si>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</si>
  <si>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</si>
  <si>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</si>
  <si>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</si>
  <si>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</si>
  <si>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</si>
  <si>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</si>
  <si>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</si>
  <si>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</si>
  <si>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</si>
  <si>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</si>
  <si>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</si>
  <si>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</si>
  <si>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</si>
  <si>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</si>
  <si>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</si>
  <si>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</si>
  <si>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</si>
  <si>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</si>
  <si>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</si>
  <si>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</si>
  <si>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</si>
  <si>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</si>
  <si>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</si>
  <si>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</si>
  <si>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</si>
  <si>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</si>
  <si>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</si>
  <si>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</si>
  <si>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</si>
  <si>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</si>
  <si>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</si>
  <si>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</si>
  <si>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</si>
  <si>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</si>
  <si>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</si>
  <si>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</si>
  <si>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</si>
  <si>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</si>
  <si>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</si>
  <si>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</si>
  <si>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</si>
  <si>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</si>
  <si>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</si>
  <si>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</si>
  <si>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</si>
  <si>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</si>
  <si>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</si>
  <si>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</si>
  <si>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</si>
  <si>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</si>
  <si>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</si>
  <si>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</si>
  <si>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</si>
  <si>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</si>
  <si>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</si>
  <si>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</si>
  <si>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</si>
  <si>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</si>
  <si>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</si>
  <si>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</si>
  <si>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</si>
  <si>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</si>
  <si>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</si>
  <si>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</si>
  <si>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</si>
  <si>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</si>
  <si>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</si>
  <si>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</si>
  <si>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</si>
  <si>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</si>
  <si>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</si>
  <si>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</si>
  <si>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</si>
  <si>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</si>
  <si>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</si>
  <si>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</si>
  <si>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</si>
  <si>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</si>
  <si>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</si>
  <si>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</si>
  <si>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</si>
  <si>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</si>
  <si>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</si>
  <si>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</si>
  <si>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</si>
  <si>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</si>
  <si>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</si>
  <si>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</si>
  <si>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</si>
  <si>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</si>
  <si>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</si>
  <si>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</si>
  <si>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</si>
  <si>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</si>
  <si>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</si>
  <si>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</si>
  <si>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</si>
  <si>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</si>
  <si>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</si>
  <si>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</si>
  <si>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</si>
  <si>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</si>
  <si>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</si>
  <si>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</si>
  <si>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</si>
  <si>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</si>
  <si>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</si>
  <si>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</si>
  <si>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</si>
  <si>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</si>
  <si>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</si>
  <si>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</si>
  <si>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</si>
  <si>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</si>
  <si>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</si>
  <si>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</si>
  <si>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</si>
  <si>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</si>
  <si>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</si>
  <si>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</si>
  <si>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</si>
  <si>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</si>
  <si>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</si>
  <si>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</si>
  <si>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</si>
  <si>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</si>
  <si>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</si>
  <si>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</si>
  <si>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</si>
  <si>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</si>
  <si>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</si>
  <si>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</si>
  <si>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</si>
  <si>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</si>
  <si>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</si>
  <si>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</si>
  <si>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</si>
  <si>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</si>
  <si>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</si>
  <si>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</si>
  <si>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</si>
  <si>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</si>
  <si>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</si>
  <si>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</si>
  <si>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</si>
  <si>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</si>
  <si>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</si>
  <si>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</si>
  <si>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</si>
  <si>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</si>
  <si>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</si>
  <si>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</si>
  <si>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</si>
  <si>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</si>
  <si>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</si>
  <si>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</si>
  <si>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</si>
  <si>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</si>
  <si>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</si>
  <si>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</si>
  <si>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</si>
  <si>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</si>
  <si>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</si>
  <si>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</si>
  <si>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</si>
  <si>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</si>
  <si>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</si>
  <si>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</si>
  <si>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</si>
  <si>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</si>
  <si>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</si>
  <si>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</si>
  <si>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</si>
  <si>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</si>
  <si>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</si>
  <si>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</si>
  <si>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</si>
  <si>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</si>
  <si>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</si>
  <si>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</si>
  <si>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</si>
  <si>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</si>
  <si>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</si>
  <si>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</si>
  <si>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</si>
  <si>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</si>
  <si>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</si>
  <si>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</si>
  <si>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</si>
  <si>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</si>
  <si>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</si>
  <si>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</si>
  <si>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</si>
  <si>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</si>
  <si>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</si>
  <si>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</si>
  <si>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</si>
  <si>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</si>
  <si>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</si>
  <si>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</si>
  <si>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</si>
  <si>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</si>
  <si>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</si>
  <si>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</si>
  <si>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</si>
  <si>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</si>
  <si>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</si>
  <si>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</si>
  <si>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</si>
  <si>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</si>
  <si>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</si>
  <si>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</si>
  <si>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</si>
  <si>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</si>
  <si>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</si>
  <si>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</si>
  <si>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</si>
  <si>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</si>
  <si>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</si>
  <si>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</si>
  <si>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</si>
  <si>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</si>
  <si>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</si>
  <si>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</si>
  <si>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</si>
  <si>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</si>
  <si>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</si>
  <si>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</si>
  <si>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</si>
  <si>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</si>
  <si>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</si>
  <si>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</si>
  <si>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</si>
  <si>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</si>
  <si>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</si>
  <si>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</si>
  <si>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</si>
  <si>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</si>
  <si>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</si>
  <si>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</si>
  <si>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</si>
  <si>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</si>
  <si>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</si>
  <si>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</si>
  <si>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</si>
  <si>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</si>
  <si>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</si>
  <si>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</si>
  <si>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</si>
  <si>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</si>
  <si>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</si>
  <si>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</si>
  <si>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</si>
  <si>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</si>
  <si>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</si>
  <si>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</si>
  <si>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</si>
  <si>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</si>
  <si>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</si>
  <si>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</si>
  <si>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</si>
  <si>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</si>
  <si>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</si>
  <si>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</si>
  <si>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</si>
  <si>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</si>
  <si>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</si>
  <si>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</si>
  <si>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</si>
  <si>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</si>
  <si>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</si>
  <si>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</si>
  <si>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</si>
  <si>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</si>
  <si>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</si>
  <si>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</si>
  <si>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</si>
  <si>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</si>
  <si>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</si>
  <si>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</si>
  <si>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</si>
  <si>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</si>
  <si>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</si>
  <si>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</si>
  <si>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</si>
  <si>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</si>
  <si>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</si>
  <si>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</si>
  <si>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</si>
  <si>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</si>
  <si>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</si>
  <si>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</si>
  <si>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</si>
  <si>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</si>
  <si>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</si>
  <si>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</si>
  <si>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</si>
  <si>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</si>
  <si>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</si>
  <si>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</si>
  <si>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</si>
  <si>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</si>
  <si>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</si>
  <si>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</si>
  <si>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</si>
  <si>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</si>
  <si>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</si>
  <si>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</si>
  <si>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</si>
  <si>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</si>
  <si>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</si>
  <si>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</si>
  <si>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</si>
  <si>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</si>
  <si>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</si>
  <si>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</si>
  <si>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</si>
  <si>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</si>
  <si>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</si>
  <si>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</si>
  <si>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</si>
  <si>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</si>
  <si>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</si>
  <si>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</si>
  <si>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</si>
  <si>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</si>
  <si>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</si>
  <si>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</si>
  <si>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</si>
  <si>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</si>
  <si>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</si>
  <si>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</si>
  <si>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</si>
  <si>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</si>
  <si>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</si>
  <si>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</si>
  <si>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</si>
  <si>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</si>
  <si>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</si>
  <si>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</si>
  <si>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</si>
  <si>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</si>
  <si>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</si>
  <si>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</si>
  <si>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</si>
  <si>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</si>
  <si>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</si>
  <si>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</si>
  <si>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</si>
  <si>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</si>
  <si>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</si>
  <si>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</si>
  <si>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</si>
  <si>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</si>
  <si>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</si>
  <si>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</si>
  <si>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</si>
  <si>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</si>
  <si>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</si>
  <si>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</si>
  <si>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</si>
  <si>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</si>
  <si>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</si>
  <si>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</si>
  <si>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</si>
  <si>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</si>
  <si>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</si>
  <si>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</si>
  <si>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</si>
  <si>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</si>
  <si>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</si>
  <si>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</si>
  <si>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</si>
  <si>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</si>
  <si>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</si>
  <si>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</si>
  <si>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</si>
  <si>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</si>
  <si>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</si>
  <si>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</si>
  <si>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</si>
  <si>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</si>
  <si>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</si>
  <si>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</si>
  <si>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</si>
  <si>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</si>
  <si>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</si>
  <si>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</si>
  <si>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</si>
  <si>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</si>
  <si>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</si>
  <si>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</si>
  <si>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</si>
  <si>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</si>
  <si>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</si>
  <si>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</si>
  <si>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</si>
  <si>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</si>
  <si>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</si>
  <si>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</si>
  <si>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</si>
  <si>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</si>
  <si>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</si>
  <si>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</si>
  <si>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</si>
  <si>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</si>
  <si>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</si>
  <si>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</si>
  <si>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</si>
  <si>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</si>
  <si>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</si>
  <si>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</si>
  <si>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</si>
  <si>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</si>
  <si>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</si>
  <si>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</si>
  <si>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</si>
  <si>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</si>
  <si>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</si>
  <si>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</si>
  <si>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</si>
  <si>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</si>
  <si>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</si>
  <si>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</si>
  <si>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</si>
  <si>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</si>
  <si>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</si>
  <si>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</si>
  <si>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</si>
  <si>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</si>
  <si>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</si>
  <si>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</si>
  <si>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</si>
  <si>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</si>
  <si>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</si>
  <si>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</si>
  <si>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</si>
  <si>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</si>
  <si>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</si>
  <si>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</si>
  <si>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</si>
  <si>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</si>
  <si>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</si>
  <si>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</si>
  <si>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</si>
  <si>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</si>
  <si>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</si>
  <si>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</si>
  <si>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</si>
  <si>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</si>
  <si>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</si>
  <si>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</si>
  <si>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</si>
  <si>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</si>
  <si>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</si>
  <si>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</si>
  <si>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</si>
  <si>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</si>
  <si>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</si>
  <si>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</si>
  <si>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</si>
  <si>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</si>
  <si>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</si>
  <si>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</si>
  <si>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</si>
  <si>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</si>
  <si>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กล้อง CCTV + IPTV + Lan To Room</t>
  </si>
  <si>
    <t>คุณ อนุชา</t>
  </si>
  <si>
    <t>โรงแรมนูโว ซิตี้</t>
  </si>
  <si>
    <t>https://maps.app.goo.gl/VSRJANNDrdmqNqfb6</t>
  </si>
  <si>
    <t>HP2025002018</t>
  </si>
  <si>
    <t>สำรวจอุปกณร์ใช้ติดตั้งระบบ IPTV คับ</t>
  </si>
  <si>
    <t>สำรวจจุดติดตั้งcctv เพื่อเสนอราคาเครื่องบันทึกnvr/ กล้อง ครับ</t>
  </si>
  <si>
    <t>สำรวจจุดติดตั้งตู้สำหรับวางระบบจากตึก1 ไปยังตึก2 ครับ</t>
  </si>
  <si>
    <t>สำรวจระบบอินเทอร็เน็ต lan to room ครับ</t>
  </si>
  <si>
    <t>สำรวจจุดติดตั้งAP หลังทีวี ครับ</t>
  </si>
  <si>
    <t>083-927-0515</t>
  </si>
  <si>
    <t>2 ซ.สามเสน 2 ถ.สามเสน พระนคร, บางลำพู, เขตพระนคร, กรุงเทพฯ, 10200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</si>
</sst>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41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b/>
      <sz val="20"/>
      <name val="Cordia New"/>
      <family val="2"/>
    </font>
    <font>
      <sz val="20"/>
      <name val="Cordia New"/>
      <family val="2"/>
    </font>
    <font>
      <u/>
      <sz val="20"/>
      <color theme="1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38" fillId="0" borderId="6" xfId="0" applyFont="1" applyBorder="1" applyAlignment="1" applyProtection="1">
      <alignment horizontal="left" vertical="center"/>
      <protection locked="0"/>
    </xf>
    <xf numFmtId="0" fontId="38" fillId="0" borderId="7" xfId="0" applyFont="1" applyBorder="1" applyAlignment="1" applyProtection="1">
      <alignment horizontal="left" vertical="center"/>
      <protection locked="0"/>
    </xf>
    <xf numFmtId="0" fontId="39" fillId="0" borderId="5" xfId="2" quotePrefix="1" applyFont="1" applyBorder="1" applyAlignment="1" applyProtection="1">
      <alignment horizontal="left" vertical="center"/>
      <protection locked="0"/>
    </xf>
    <xf numFmtId="0" fontId="40" fillId="0" borderId="5" xfId="2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359664</xdr:colOff>
      <xdr:row>34</xdr:row>
      <xdr:rowOff>170164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VSRJANNDrdmqNqfb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K29" zoomScale="68" zoomScaleNormal="80" workbookViewId="0">
      <selection activeCell="L70" sqref="L70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555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N14" sqref="N14:O14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89"/>
      <c r="B1" s="190"/>
      <c r="C1" s="190"/>
      <c r="D1" s="190"/>
      <c r="E1" s="190"/>
      <c r="F1" s="188" t="s">
        <v>259</v>
      </c>
      <c r="G1" s="188"/>
      <c r="H1" s="188"/>
      <c r="I1" s="188"/>
      <c r="J1" s="188"/>
      <c r="K1" s="190"/>
      <c r="L1" s="190"/>
      <c r="M1" s="190"/>
      <c r="N1" s="190"/>
      <c r="O1" s="191"/>
    </row>
    <row r="2" spans="1:15" ht="30">
      <c r="A2" s="168" t="s">
        <v>121</v>
      </c>
      <c r="B2" s="130"/>
      <c r="C2" s="133" t="s">
        <v>5</v>
      </c>
      <c r="D2" s="133"/>
      <c r="E2" s="133"/>
      <c r="F2" s="130" t="s">
        <v>146</v>
      </c>
      <c r="G2" s="130"/>
      <c r="H2" s="133" t="s">
        <v>555</v>
      </c>
      <c r="I2" s="133"/>
      <c r="J2" s="133"/>
      <c r="K2" s="133"/>
      <c r="L2" s="133"/>
      <c r="M2" s="130" t="s">
        <v>249</v>
      </c>
      <c r="N2" s="130"/>
      <c r="O2" s="61" t="s">
        <v>559</v>
      </c>
    </row>
    <row r="3" spans="1:15" ht="30">
      <c r="A3" s="168" t="s">
        <v>256</v>
      </c>
      <c r="B3" s="130"/>
      <c r="C3" s="133" t="s">
        <v>422</v>
      </c>
      <c r="D3" s="133"/>
      <c r="E3" s="133"/>
      <c r="F3" s="130" t="s">
        <v>9</v>
      </c>
      <c r="G3" s="130"/>
      <c r="H3" s="131" t="str">
        <f>VLOOKUP(C3,'Ref.3'!C3:D32,2,0)</f>
        <v>Sales Executive</v>
      </c>
      <c r="I3" s="131"/>
      <c r="J3" s="131"/>
      <c r="K3" s="62" t="s">
        <v>248</v>
      </c>
      <c r="L3" s="63" t="str">
        <f>VLOOKUP(C3,'Ref.3'!C3:E32,3,0)</f>
        <v>061-421-0333</v>
      </c>
      <c r="M3" s="130" t="s">
        <v>0</v>
      </c>
      <c r="N3" s="130"/>
      <c r="O3" s="64">
        <v>45701</v>
      </c>
    </row>
    <row r="4" spans="1:15" ht="30">
      <c r="A4" s="168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นายธวัชชัย จันทร์โยธา</v>
      </c>
      <c r="I4" s="131"/>
      <c r="J4" s="131"/>
      <c r="K4" s="62" t="s">
        <v>248</v>
      </c>
      <c r="L4" s="63" t="str">
        <f>VLOOKUP(C5,'Ref2'!B4:H31,7,0)</f>
        <v>086-609 2639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164</v>
      </c>
      <c r="D5" s="133"/>
      <c r="E5" s="133"/>
      <c r="F5" s="130" t="s">
        <v>119</v>
      </c>
      <c r="G5" s="130"/>
      <c r="H5" s="131" t="str">
        <f>VLOOKUP(C5,'Ref2'!B4:C31,2,0)</f>
        <v>PH</v>
      </c>
      <c r="I5" s="131"/>
      <c r="J5" s="131"/>
      <c r="K5" s="62" t="s">
        <v>257</v>
      </c>
      <c r="L5" s="63" t="str">
        <f>VLOOKUP(C5,'Ref2'!B4:F31,5,0)</f>
        <v xml:space="preserve">AF </v>
      </c>
      <c r="M5" s="133" t="s">
        <v>143</v>
      </c>
      <c r="N5" s="133"/>
      <c r="O5" s="134"/>
    </row>
    <row r="6" spans="1:15" ht="28.8">
      <c r="A6" s="168" t="s">
        <v>123</v>
      </c>
      <c r="B6" s="130"/>
      <c r="C6" s="131" t="str">
        <f>$C$5</f>
        <v>พหลโยธิน</v>
      </c>
      <c r="D6" s="131"/>
      <c r="E6" s="131"/>
      <c r="F6" s="130" t="s">
        <v>253</v>
      </c>
      <c r="G6" s="130"/>
      <c r="H6" s="131" t="str">
        <f>VLOOKUP(C5,'Ref2'!B4:C31,2,0)</f>
        <v>PH</v>
      </c>
      <c r="I6" s="131"/>
      <c r="J6" s="131"/>
      <c r="K6" s="62" t="s">
        <v>258</v>
      </c>
      <c r="L6" s="63" t="str">
        <f>VLOOKUP(C5,'Ref2'!B4:D31,3,0)</f>
        <v>A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0" t="s">
        <v>255</v>
      </c>
      <c r="B7" s="171"/>
      <c r="C7" s="174" t="s">
        <v>237</v>
      </c>
      <c r="D7" s="174"/>
      <c r="E7" s="174"/>
      <c r="F7" s="171" t="s">
        <v>147</v>
      </c>
      <c r="G7" s="171"/>
      <c r="H7" s="143" t="s">
        <v>148</v>
      </c>
      <c r="I7" s="143"/>
      <c r="J7" s="143"/>
      <c r="K7" s="66" t="s">
        <v>283</v>
      </c>
      <c r="L7" s="174"/>
      <c r="M7" s="174"/>
      <c r="N7" s="174"/>
      <c r="O7" s="202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5" t="s">
        <v>3</v>
      </c>
      <c r="C10" s="175"/>
      <c r="D10" s="199" t="s">
        <v>4</v>
      </c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1"/>
    </row>
    <row r="11" spans="1:15" ht="26.25" customHeight="1">
      <c r="A11" s="71">
        <v>1</v>
      </c>
      <c r="B11" s="186" t="s">
        <v>8</v>
      </c>
      <c r="C11" s="187"/>
      <c r="D11" s="203" t="s">
        <v>557</v>
      </c>
      <c r="E11" s="204"/>
      <c r="F11" s="204"/>
      <c r="G11" s="204"/>
      <c r="H11" s="204"/>
      <c r="I11" s="204"/>
      <c r="J11" s="204"/>
      <c r="K11" s="204"/>
      <c r="L11" s="204"/>
      <c r="M11" s="204"/>
      <c r="N11" s="204"/>
      <c r="O11" s="205"/>
    </row>
    <row r="12" spans="1:15" ht="33.75" customHeight="1">
      <c r="A12" s="72">
        <v>2</v>
      </c>
      <c r="B12" s="172" t="s">
        <v>251</v>
      </c>
      <c r="C12" s="173"/>
      <c r="D12" s="208" t="s">
        <v>566</v>
      </c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7"/>
    </row>
    <row r="13" spans="1:15" ht="31.5" customHeight="1">
      <c r="A13" s="72">
        <v>3</v>
      </c>
      <c r="B13" s="172" t="s">
        <v>94</v>
      </c>
      <c r="C13" s="173"/>
      <c r="D13" s="209" t="s">
        <v>558</v>
      </c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5"/>
    </row>
    <row r="14" spans="1:15" ht="33" customHeight="1">
      <c r="A14" s="72">
        <v>4</v>
      </c>
      <c r="B14" s="172" t="s">
        <v>405</v>
      </c>
      <c r="C14" s="173"/>
      <c r="D14" s="124" t="s">
        <v>556</v>
      </c>
      <c r="E14" s="125"/>
      <c r="F14" s="125"/>
      <c r="G14" s="125"/>
      <c r="H14" s="73" t="s">
        <v>403</v>
      </c>
      <c r="I14" s="129" t="s">
        <v>565</v>
      </c>
      <c r="J14" s="125"/>
      <c r="K14" s="73" t="s">
        <v>404</v>
      </c>
      <c r="L14" s="74"/>
      <c r="M14" s="73" t="s">
        <v>408</v>
      </c>
      <c r="N14" s="125" t="s">
        <v>544</v>
      </c>
      <c r="O14" s="128"/>
    </row>
    <row r="15" spans="1:15" ht="28.8">
      <c r="A15" s="72">
        <v>5</v>
      </c>
      <c r="B15" s="172" t="s">
        <v>406</v>
      </c>
      <c r="C15" s="173"/>
      <c r="D15" s="124"/>
      <c r="E15" s="125"/>
      <c r="F15" s="125"/>
      <c r="G15" s="125"/>
      <c r="H15" s="73" t="s">
        <v>403</v>
      </c>
      <c r="I15" s="129"/>
      <c r="J15" s="125"/>
      <c r="K15" s="73" t="s">
        <v>404</v>
      </c>
      <c r="L15" s="74"/>
      <c r="M15" s="73" t="s">
        <v>408</v>
      </c>
      <c r="N15" s="125" t="s">
        <v>544</v>
      </c>
      <c r="O15" s="128"/>
    </row>
    <row r="16" spans="1:15" ht="28.8">
      <c r="A16" s="72">
        <v>6</v>
      </c>
      <c r="B16" s="169" t="s">
        <v>114</v>
      </c>
      <c r="C16" s="169"/>
      <c r="D16" s="144" t="s">
        <v>401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69" t="s">
        <v>409</v>
      </c>
      <c r="C17" s="169"/>
      <c r="D17" s="176">
        <v>1</v>
      </c>
      <c r="E17" s="177"/>
      <c r="F17" s="77" t="s">
        <v>511</v>
      </c>
      <c r="G17" s="77"/>
      <c r="H17" s="79">
        <v>4</v>
      </c>
      <c r="I17" s="77" t="s">
        <v>512</v>
      </c>
      <c r="J17" s="78"/>
      <c r="K17" s="79"/>
      <c r="L17" s="77" t="s">
        <v>513</v>
      </c>
      <c r="M17" s="77"/>
      <c r="N17" s="80">
        <v>38</v>
      </c>
      <c r="O17" s="81" t="s">
        <v>254</v>
      </c>
      <c r="P17" s="31"/>
    </row>
    <row r="18" spans="1:18" ht="28.8">
      <c r="A18" s="72">
        <v>8</v>
      </c>
      <c r="B18" s="169" t="s">
        <v>340</v>
      </c>
      <c r="C18" s="169"/>
      <c r="D18" s="137"/>
      <c r="E18" s="138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9" t="s">
        <v>11</v>
      </c>
      <c r="C19" s="169"/>
      <c r="D19" s="197"/>
      <c r="E19" s="198"/>
      <c r="F19" s="149"/>
      <c r="G19" s="149"/>
      <c r="H19" s="149"/>
      <c r="I19" s="182" t="s">
        <v>514</v>
      </c>
      <c r="J19" s="183"/>
      <c r="K19" s="82"/>
      <c r="L19" s="192"/>
      <c r="M19" s="192"/>
      <c r="N19" s="192"/>
      <c r="O19" s="83" t="s">
        <v>515</v>
      </c>
    </row>
    <row r="20" spans="1:18" ht="29.4" thickBot="1">
      <c r="A20" s="84">
        <v>10</v>
      </c>
      <c r="B20" s="180" t="s">
        <v>510</v>
      </c>
      <c r="C20" s="180"/>
      <c r="D20" s="140" t="s">
        <v>547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1"/>
      <c r="M20" s="181"/>
      <c r="N20" s="85" t="s">
        <v>286</v>
      </c>
      <c r="O20" s="87"/>
      <c r="R20" s="32"/>
    </row>
    <row r="21" spans="1:18" ht="28.8">
      <c r="A21" s="153">
        <v>11</v>
      </c>
      <c r="B21" s="178" t="s">
        <v>369</v>
      </c>
      <c r="C21" s="178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79"/>
      <c r="C22" s="179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6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560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6" t="s">
        <v>561</v>
      </c>
      <c r="F29" s="166"/>
      <c r="G29" s="166"/>
      <c r="H29" s="166"/>
      <c r="I29" s="166"/>
      <c r="J29" s="166"/>
      <c r="K29" s="166"/>
      <c r="L29" s="166"/>
      <c r="M29" s="166"/>
      <c r="N29" s="166"/>
      <c r="O29" s="167"/>
    </row>
    <row r="30" spans="1:18" ht="30">
      <c r="A30" s="157"/>
      <c r="B30" s="162"/>
      <c r="C30" s="163"/>
      <c r="D30" s="96" t="s">
        <v>312</v>
      </c>
      <c r="E30" s="166" t="s">
        <v>562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7"/>
    </row>
    <row r="31" spans="1:18" ht="30">
      <c r="A31" s="157"/>
      <c r="B31" s="162"/>
      <c r="C31" s="163"/>
      <c r="D31" s="96" t="s">
        <v>313</v>
      </c>
      <c r="E31" s="166" t="s">
        <v>563</v>
      </c>
      <c r="F31" s="166"/>
      <c r="G31" s="166"/>
      <c r="H31" s="166"/>
      <c r="I31" s="166"/>
      <c r="J31" s="166"/>
      <c r="K31" s="166"/>
      <c r="L31" s="166"/>
      <c r="M31" s="166"/>
      <c r="N31" s="166"/>
      <c r="O31" s="167"/>
    </row>
    <row r="32" spans="1:18" ht="30.6" thickBot="1">
      <c r="A32" s="158"/>
      <c r="B32" s="164"/>
      <c r="C32" s="165"/>
      <c r="D32" s="97" t="s">
        <v>545</v>
      </c>
      <c r="E32" s="193" t="s">
        <v>564</v>
      </c>
      <c r="F32" s="193"/>
      <c r="G32" s="193"/>
      <c r="H32" s="193"/>
      <c r="I32" s="193"/>
      <c r="J32" s="193"/>
      <c r="K32" s="193"/>
      <c r="L32" s="193"/>
      <c r="M32" s="193"/>
      <c r="N32" s="193"/>
      <c r="O32" s="194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144A6CF2-FEFD-40F7-82E3-C90EFDC8EC19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C39" sqref="C39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2025-02-13T04:09:05Z</dcterms:modified>
  <cp:category/>
  <cp:contentStatus/>
</cp:coreProperties>
</file>