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File happii 2022\Update file 2022 (ลงคอมใหม่)\2024-sales\Lyf Riverside Bangkok\"/>
    </mc:Choice>
  </mc:AlternateContent>
  <xr:revisionPtr revIDLastSave="0" documentId="8_{5AD26AD7-2667-49CF-91F8-29DE1DABDE7D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<sst xmlns="http://schemas.openxmlformats.org/spreadsheetml/2006/main" count="1061" uniqueCount="561">
  <si>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</si>
  <si>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</si>
  <si>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</si>
  <si>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</si>
  <si>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</si>
  <si>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</si>
  <si>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</si>
  <si>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</si>
  <si>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</si>
  <si>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</si>
  <si>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</si>
  <si>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</si>
  <si>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</si>
  <si>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</si>
  <si>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</si>
  <si>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</si>
  <si>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</si>
  <si>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</si>
  <si>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</si>
  <si>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</si>
  <si>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</si>
  <si>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</si>
  <si>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</si>
  <si>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</si>
  <si>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</si>
  <si>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</si>
  <si>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</si>
  <si>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</si>
  <si>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</si>
  <si>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</si>
  <si>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</si>
  <si>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</si>
  <si>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</si>
  <si>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</si>
  <si>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</si>
  <si>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</si>
  <si>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</si>
  <si>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</si>
  <si>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</si>
  <si>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</si>
  <si>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</si>
  <si>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</si>
  <si>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</si>
  <si>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</si>
  <si>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</si>
  <si>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</si>
  <si>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</si>
  <si>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</si>
  <si>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</si>
  <si>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</si>
  <si>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</si>
  <si>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</si>
  <si>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</si>
  <si>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</si>
  <si>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</si>
  <si>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</si>
  <si>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</si>
  <si>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</si>
  <si>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</si>
  <si>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</si>
  <si>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</si>
  <si>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</si>
  <si>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</si>
  <si>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</si>
  <si>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</si>
  <si>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</si>
  <si>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</si>
  <si>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</si>
  <si>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</si>
  <si>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</si>
  <si>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</si>
  <si>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</si>
  <si>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</si>
  <si>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</si>
  <si>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</si>
  <si>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</si>
  <si>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</si>
  <si>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</si>
  <si>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</si>
  <si>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</si>
  <si>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</si>
  <si>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</si>
  <si>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</si>
  <si>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</si>
  <si>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</si>
  <si>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</si>
  <si>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</si>
  <si>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</si>
  <si>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</si>
  <si>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</si>
  <si>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</si>
  <si>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</si>
  <si>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</si>
  <si>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</si>
  <si>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</si>
  <si>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</si>
  <si>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</si>
  <si>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</si>
  <si>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</si>
  <si>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</si>
  <si>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</si>
  <si>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</si>
  <si>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</si>
  <si>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</si>
  <si>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</si>
  <si>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</si>
  <si>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</si>
  <si>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</si>
  <si>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</si>
  <si>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</si>
  <si>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</si>
  <si>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</si>
  <si>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</si>
  <si>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</si>
  <si>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</si>
  <si>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</si>
  <si>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</si>
  <si>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</si>
  <si>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</si>
  <si>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</si>
  <si>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</si>
  <si>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</si>
  <si>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</si>
  <si>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</si>
  <si>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</si>
  <si>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</si>
  <si>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</si>
  <si>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</si>
  <si>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</si>
  <si>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</si>
  <si>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</si>
  <si>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</si>
  <si>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</si>
  <si>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</si>
  <si>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</si>
  <si>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</si>
  <si>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</si>
  <si>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</si>
  <si>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</si>
  <si>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</si>
  <si>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</si>
  <si>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</si>
  <si>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</si>
  <si>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</si>
  <si>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</si>
  <si>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</si>
  <si>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</si>
  <si>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</si>
  <si>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</si>
  <si>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</si>
  <si>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</si>
  <si>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</si>
  <si>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</si>
  <si>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</si>
  <si>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</si>
  <si>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</si>
  <si>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</si>
  <si>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</si>
  <si>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</si>
  <si>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</si>
  <si>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</si>
  <si>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</si>
  <si>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</si>
  <si>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</si>
  <si>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</si>
  <si>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</si>
  <si>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</si>
  <si>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</si>
  <si>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</si>
  <si>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</si>
  <si>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</si>
  <si>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</si>
  <si>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</si>
  <si>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</si>
  <si>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</si>
  <si>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</si>
  <si>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</si>
  <si>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</si>
  <si>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</si>
  <si>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</si>
  <si>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</si>
  <si>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</si>
  <si>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</si>
  <si>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</si>
  <si>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</si>
  <si>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</si>
  <si>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</si>
  <si>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</si>
  <si>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</si>
  <si>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</si>
  <si>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</si>
  <si>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</si>
  <si>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</si>
  <si>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</si>
  <si>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</si>
  <si>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</si>
  <si>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</si>
  <si>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</si>
  <si>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</si>
  <si>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</si>
  <si>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</si>
  <si>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</si>
  <si>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</si>
  <si>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</si>
  <si>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</si>
  <si>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</si>
  <si>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</si>
  <si>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</si>
  <si>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</si>
  <si>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</si>
  <si>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</si>
  <si>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</si>
  <si>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</si>
  <si>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</si>
  <si>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</si>
  <si>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</si>
  <si>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</si>
  <si>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</si>
  <si>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</si>
  <si>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</si>
  <si>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</si>
  <si>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</si>
  <si>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</si>
  <si>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</si>
  <si>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</si>
  <si>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</si>
  <si>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</si>
  <si>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</si>
  <si>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</si>
  <si>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</si>
  <si>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</si>
  <si>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</si>
  <si>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</si>
  <si>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</si>
  <si>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</si>
  <si>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</si>
  <si>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</si>
  <si>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</si>
  <si>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</si>
  <si>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</si>
  <si>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</si>
  <si>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</si>
  <si>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</si>
  <si>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</si>
  <si>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</si>
  <si>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</si>
  <si>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</si>
  <si>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</si>
  <si>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</si>
  <si>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</si>
  <si>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</si>
  <si>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</si>
  <si>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</si>
  <si>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</si>
  <si>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</si>
  <si>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</si>
  <si>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</si>
  <si>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</si>
  <si>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</si>
  <si>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</si>
  <si>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</si>
  <si>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</si>
  <si>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</si>
  <si>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</si>
  <si>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</si>
  <si>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</si>
  <si>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</si>
  <si>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</si>
  <si>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</si>
  <si>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</si>
  <si>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</si>
  <si>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</si>
  <si>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</si>
  <si>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</si>
  <si>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</si>
  <si>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</si>
  <si>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</si>
  <si>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</si>
  <si>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</si>
  <si>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</si>
  <si>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</si>
  <si>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</si>
  <si>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</si>
  <si>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</si>
  <si>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</si>
  <si>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</si>
  <si>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</si>
  <si>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</si>
  <si>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</si>
  <si>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</si>
  <si>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</si>
  <si>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</si>
  <si>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</si>
  <si>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</si>
  <si>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</si>
  <si>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</si>
  <si>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</si>
  <si>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</si>
  <si>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</si>
  <si>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</si>
  <si>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</si>
  <si>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</si>
  <si>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</si>
  <si>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</si>
  <si>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</si>
  <si>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</si>
  <si>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</si>
  <si>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</si>
  <si>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</si>
  <si>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</si>
  <si>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</si>
  <si>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</si>
  <si>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</si>
  <si>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</si>
  <si>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</si>
  <si>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</si>
  <si>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</si>
  <si>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</si>
  <si>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</si>
  <si>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</si>
  <si>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</si>
  <si>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</si>
  <si>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</si>
  <si>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</si>
  <si>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</si>
  <si>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</si>
  <si>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</si>
  <si>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</si>
  <si>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</si>
  <si>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</si>
  <si>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</si>
  <si>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</si>
  <si>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</si>
  <si>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</si>
  <si>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</si>
  <si>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</si>
  <si>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</si>
  <si>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</si>
  <si>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</si>
  <si>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</si>
  <si>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</si>
  <si>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</si>
  <si>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</si>
  <si>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</si>
  <si>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</si>
  <si>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</si>
  <si>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</si>
  <si>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</si>
  <si>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</si>
  <si>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</si>
  <si>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</si>
  <si>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</si>
  <si>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</si>
  <si>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</si>
  <si>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</si>
  <si>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</si>
  <si>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</si>
  <si>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</si>
  <si>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</si>
  <si>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</si>
  <si>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</si>
  <si>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</si>
  <si>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</si>
  <si>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</si>
  <si>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</si>
  <si>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</si>
  <si>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</si>
  <si>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</si>
  <si>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</si>
  <si>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</si>
  <si>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</si>
  <si>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</si>
  <si>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</si>
  <si>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</si>
  <si>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</si>
  <si>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</si>
  <si>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</si>
  <si>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</si>
  <si>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</si>
  <si>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</si>
  <si>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</si>
  <si>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</si>
  <si>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</si>
  <si>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</si>
  <si>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</si>
  <si>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</si>
  <si>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</si>
  <si>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</si>
  <si>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</si>
  <si>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</si>
  <si>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</si>
  <si>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</si>
  <si>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</si>
  <si>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</si>
  <si>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</si>
  <si>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</si>
  <si>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</si>
  <si>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</si>
  <si>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</si>
  <si>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</si>
  <si>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</si>
  <si>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</si>
  <si>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</si>
  <si>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</si>
  <si>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</si>
  <si>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</si>
  <si>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</si>
  <si>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</si>
  <si>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</si>
  <si>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</si>
  <si>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</si>
  <si>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</si>
  <si>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</si>
  <si>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</si>
  <si>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</si>
  <si>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</si>
  <si>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</si>
  <si>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</si>
  <si>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</si>
  <si>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</si>
  <si>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</si>
  <si>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</si>
  <si>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</si>
  <si>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</si>
  <si>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</si>
  <si>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</si>
  <si>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</si>
  <si>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</si>
  <si>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</si>
  <si>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</si>
  <si>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</si>
  <si>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</si>
  <si>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</si>
  <si>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</si>
  <si>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</si>
  <si>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</si>
  <si>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</si>
  <si>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</si>
  <si>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</si>
  <si>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</si>
  <si>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</si>
  <si>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</si>
  <si>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</si>
  <si>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</si>
  <si>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</si>
  <si>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</si>
  <si>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</si>
  <si>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</si>
  <si>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</si>
  <si>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</si>
  <si>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</si>
  <si>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</si>
  <si>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</si>
  <si>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</si>
  <si>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</si>
  <si>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</si>
  <si>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</si>
  <si>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</si>
  <si>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</si>
  <si>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</si>
  <si>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</si>
  <si>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</si>
  <si>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</si>
  <si>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</si>
  <si>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</si>
  <si>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</si>
  <si>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</si>
  <si>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</si>
  <si>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</si>
  <si>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</si>
  <si>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</si>
  <si>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</si>
  <si>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</si>
  <si>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</si>
  <si>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</si>
  <si>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</si>
  <si>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</si>
  <si>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</si>
  <si>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</si>
  <si>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</si>
  <si>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</si>
  <si>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</si>
  <si>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</si>
  <si>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</si>
  <si>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</si>
  <si>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</si>
  <si>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</si>
  <si>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</si>
  <si>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</si>
  <si>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</si>
  <si>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</si>
  <si>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</si>
  <si>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</si>
  <si>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</si>
  <si>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</si>
  <si>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</si>
  <si>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</si>
  <si>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</si>
  <si>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</si>
  <si>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</si>
  <si>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</si>
  <si>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</si>
  <si>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</si>
  <si>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</si>
  <si>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</si>
  <si>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</si>
  <si>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</si>
  <si>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</si>
  <si>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</si>
  <si>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</si>
  <si>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</si>
  <si>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</si>
  <si>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</si>
  <si>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</si>
  <si>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</si>
  <si>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</si>
  <si>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</si>
  <si>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</si>
  <si>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</si>
  <si>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</si>
  <si>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</si>
  <si>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</si>
  <si>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</si>
  <si>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</si>
  <si>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</si>
  <si>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</si>
  <si>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</si>
  <si>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</si>
  <si>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</si>
  <si>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</si>
  <si>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</si>
  <si>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</si>
  <si>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</si>
  <si>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</si>
  <si>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</si>
  <si>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</si>
  <si>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</si>
  <si>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</si>
  <si>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</si>
  <si>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</si>
  <si>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</si>
  <si>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</si>
  <si>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</si>
  <si>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</si>
  <si>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</si>
  <si>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</si>
  <si>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</si>
  <si>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</si>
  <si>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</si>
  <si>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</si>
  <si>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</si>
  <si>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</si>
  <si>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</si>
  <si>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725 ถนน สมเด็จพระเจ้าตากสิน แขวงสำเหร่ เขตธนบุรี กรุงเทพมหานคร 10600</t>
  </si>
  <si>
    <t>https://maps.app.goo.gl/hZez8rToC2WfbXRF9</t>
  </si>
  <si>
    <t>เปิดเคสเซอร์วิสนำกล่อง Android Box กลับมาตรวจสอบกับทาง CBN เนื่องจากกล่องไม่สามารถใช้งานได้</t>
  </si>
  <si>
    <t>Riva Vibe Hotel Bangkok</t>
  </si>
  <si>
    <t>095-592-8568</t>
  </si>
  <si>
    <t>ถ้าติดต่อเบอร์ช่างไมได้ให้ติดต่อที่ lobby เพื่อช่างอยู่ที่ชั้นใต้ดิน</t>
  </si>
  <si>
    <t>คุณสิทธิชัย</t>
  </si>
  <si>
    <t>เลขรหัสลูกค้า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</si>
</sst>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43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43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1" fontId="25" fillId="4" borderId="13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1992086</xdr:colOff>
      <xdr:row>1</xdr:row>
      <xdr:rowOff>32658</xdr:rowOff>
    </xdr:from>
    <xdr:ext cx="1716688" cy="44788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96586E-171C-4C53-BD50-E26A95C662B3}"/>
            </a:ext>
          </a:extLst>
        </xdr:cNvPr>
        <xdr:cNvSpPr txBox="1"/>
      </xdr:nvSpPr>
      <xdr:spPr>
        <a:xfrm>
          <a:off x="10515600" y="446315"/>
          <a:ext cx="1716688" cy="447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>
              <a:latin typeface="Cordia New" panose="020B0304020202020204" pitchFamily="34" charset="-34"/>
              <a:cs typeface="Cordia New" panose="020B0304020202020204" pitchFamily="34" charset="-34"/>
            </a:rPr>
            <a:t>HLS</a:t>
          </a:r>
          <a:r>
            <a:rPr lang="en-GB" sz="2000" baseline="0">
              <a:latin typeface="Cordia New" panose="020B0304020202020204" pitchFamily="34" charset="-34"/>
              <a:cs typeface="Cordia New" panose="020B0304020202020204" pitchFamily="34" charset="-34"/>
            </a:rPr>
            <a:t> To Android Box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hZez8rToC2WfbXRF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400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401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419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418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341</v>
      </c>
      <c r="E35" s="55" t="s">
        <v>532</v>
      </c>
    </row>
    <row r="36" spans="2:13">
      <c r="B36" s="6" t="s">
        <v>334</v>
      </c>
      <c r="E36" s="55" t="s">
        <v>533</v>
      </c>
    </row>
    <row r="37" spans="2:13">
      <c r="B37" s="6" t="s">
        <v>333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264</v>
      </c>
      <c r="S2" s="13" t="s">
        <v>307</v>
      </c>
      <c r="T2" s="13" t="s">
        <v>308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521</v>
      </c>
      <c r="Q3" s="120" t="s">
        <v>481</v>
      </c>
      <c r="R3" s="121" t="s">
        <v>270</v>
      </c>
      <c r="S3" s="122" t="s">
        <v>316</v>
      </c>
      <c r="T3" s="123" t="s">
        <v>317</v>
      </c>
      <c r="U3" s="124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286</v>
      </c>
      <c r="AD3" s="17" t="s">
        <v>297</v>
      </c>
      <c r="AE3" s="24" t="s">
        <v>298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259</v>
      </c>
      <c r="I4" s="20"/>
      <c r="J4" s="28" t="s">
        <v>258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522</v>
      </c>
      <c r="Q4" s="120" t="s">
        <v>485</v>
      </c>
      <c r="R4" s="125" t="s">
        <v>272</v>
      </c>
      <c r="S4" s="123" t="s">
        <v>318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287</v>
      </c>
      <c r="AD4" s="17" t="s">
        <v>293</v>
      </c>
      <c r="AE4" s="24" t="s">
        <v>295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259</v>
      </c>
      <c r="I5" s="20"/>
      <c r="J5" s="28" t="s">
        <v>265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523</v>
      </c>
      <c r="Q5" s="120" t="s">
        <v>547</v>
      </c>
      <c r="R5" s="121" t="s">
        <v>268</v>
      </c>
      <c r="S5" s="123" t="s">
        <v>313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288</v>
      </c>
      <c r="AD5" s="17" t="s">
        <v>299</v>
      </c>
      <c r="AE5" s="24" t="s">
        <v>296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259</v>
      </c>
      <c r="I6" s="20"/>
      <c r="J6" s="28" t="s">
        <v>266</v>
      </c>
      <c r="K6" s="29" t="s">
        <v>26</v>
      </c>
      <c r="L6" s="54" t="s">
        <v>433</v>
      </c>
      <c r="M6" s="29" t="s">
        <v>23</v>
      </c>
      <c r="O6" s="119" t="s">
        <v>131</v>
      </c>
      <c r="P6" s="119" t="s">
        <v>449</v>
      </c>
      <c r="Q6" s="128" t="s">
        <v>453</v>
      </c>
      <c r="R6" s="125" t="s">
        <v>269</v>
      </c>
      <c r="S6" s="123" t="s">
        <v>314</v>
      </c>
      <c r="T6" s="123" t="s">
        <v>315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289</v>
      </c>
      <c r="AD6" s="17" t="s">
        <v>294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259</v>
      </c>
      <c r="I7" s="20"/>
      <c r="J7" s="28" t="s">
        <v>267</v>
      </c>
      <c r="K7" s="29" t="s">
        <v>32</v>
      </c>
      <c r="L7" s="54" t="s">
        <v>37</v>
      </c>
      <c r="M7" s="29" t="s">
        <v>95</v>
      </c>
      <c r="O7" s="119" t="s">
        <v>486</v>
      </c>
      <c r="P7" s="119" t="s">
        <v>449</v>
      </c>
      <c r="Q7" s="120" t="s">
        <v>454</v>
      </c>
      <c r="R7" s="125" t="s">
        <v>491</v>
      </c>
      <c r="S7" s="123"/>
      <c r="T7" s="125" t="s">
        <v>492</v>
      </c>
      <c r="U7" s="124" t="s">
        <v>122</v>
      </c>
      <c r="Z7" s="22" t="s">
        <v>240</v>
      </c>
      <c r="AB7" s="10">
        <v>5</v>
      </c>
      <c r="AC7" s="17" t="s">
        <v>290</v>
      </c>
      <c r="AD7" s="17" t="s">
        <v>300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259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8" t="s">
        <v>519</v>
      </c>
      <c r="P8" s="119" t="s">
        <v>305</v>
      </c>
      <c r="Q8" s="120" t="s">
        <v>525</v>
      </c>
      <c r="R8" s="121" t="s">
        <v>520</v>
      </c>
      <c r="S8" s="122" t="s">
        <v>526</v>
      </c>
      <c r="T8" s="123" t="s">
        <v>530</v>
      </c>
      <c r="U8" s="124" t="s">
        <v>122</v>
      </c>
      <c r="Z8" s="22" t="s">
        <v>552</v>
      </c>
      <c r="AB8" s="10">
        <v>6</v>
      </c>
      <c r="AC8" s="17" t="s">
        <v>291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259</v>
      </c>
      <c r="I9" s="20"/>
      <c r="J9" s="28"/>
      <c r="K9" s="29" t="s">
        <v>92</v>
      </c>
      <c r="L9" s="54" t="s">
        <v>444</v>
      </c>
      <c r="M9" s="29" t="s">
        <v>33</v>
      </c>
      <c r="O9" s="119" t="s">
        <v>414</v>
      </c>
      <c r="P9" s="119" t="s">
        <v>305</v>
      </c>
      <c r="Q9" s="129" t="s">
        <v>546</v>
      </c>
      <c r="R9" s="122" t="s">
        <v>415</v>
      </c>
      <c r="S9" s="130" t="s">
        <v>416</v>
      </c>
      <c r="T9" s="131" t="s">
        <v>417</v>
      </c>
      <c r="U9" s="124" t="s">
        <v>122</v>
      </c>
      <c r="Z9" s="22" t="s">
        <v>246</v>
      </c>
      <c r="AB9" s="10">
        <v>7</v>
      </c>
      <c r="AC9" s="17" t="s">
        <v>292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263</v>
      </c>
      <c r="I10" s="20"/>
      <c r="J10" s="28"/>
      <c r="K10" s="29" t="s">
        <v>93</v>
      </c>
      <c r="L10" s="54" t="s">
        <v>445</v>
      </c>
      <c r="M10" s="29" t="s">
        <v>7</v>
      </c>
      <c r="O10" s="118" t="s">
        <v>133</v>
      </c>
      <c r="P10" s="119" t="s">
        <v>527</v>
      </c>
      <c r="Q10" s="120" t="s">
        <v>455</v>
      </c>
      <c r="R10" s="121" t="s">
        <v>271</v>
      </c>
      <c r="S10" s="122" t="s">
        <v>493</v>
      </c>
      <c r="T10" s="132" t="s">
        <v>494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263</v>
      </c>
      <c r="I11" s="20"/>
      <c r="J11" s="28"/>
      <c r="L11" s="54" t="s">
        <v>446</v>
      </c>
      <c r="M11" s="29" t="s">
        <v>39</v>
      </c>
      <c r="O11" s="133" t="s">
        <v>135</v>
      </c>
      <c r="P11" s="119" t="s">
        <v>523</v>
      </c>
      <c r="Q11" s="120" t="s">
        <v>136</v>
      </c>
      <c r="R11" s="122" t="s">
        <v>273</v>
      </c>
      <c r="S11" s="123" t="s">
        <v>319</v>
      </c>
      <c r="T11" s="123" t="s">
        <v>320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263</v>
      </c>
      <c r="I12" s="20"/>
      <c r="J12" s="28"/>
      <c r="L12" s="54" t="s">
        <v>447</v>
      </c>
      <c r="M12" s="29" t="s">
        <v>42</v>
      </c>
      <c r="O12" s="119" t="s">
        <v>487</v>
      </c>
      <c r="P12" s="119" t="s">
        <v>305</v>
      </c>
      <c r="Q12" s="120" t="s">
        <v>456</v>
      </c>
      <c r="R12" s="121" t="s">
        <v>274</v>
      </c>
      <c r="S12" s="123" t="s">
        <v>321</v>
      </c>
      <c r="T12" s="123" t="s">
        <v>322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263</v>
      </c>
      <c r="I13" s="20"/>
      <c r="J13" s="20"/>
      <c r="L13" s="55" t="s">
        <v>45</v>
      </c>
      <c r="M13" s="29" t="s">
        <v>44</v>
      </c>
      <c r="O13" s="119" t="s">
        <v>421</v>
      </c>
      <c r="P13" s="119" t="s">
        <v>305</v>
      </c>
      <c r="Q13" s="120" t="s">
        <v>457</v>
      </c>
      <c r="R13" s="121" t="s">
        <v>495</v>
      </c>
      <c r="S13" s="122"/>
      <c r="T13" s="125" t="s">
        <v>496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261</v>
      </c>
      <c r="I14" s="20"/>
      <c r="J14" s="20"/>
      <c r="L14" s="55" t="s">
        <v>434</v>
      </c>
      <c r="M14" s="29" t="s">
        <v>1</v>
      </c>
      <c r="O14" s="119" t="s">
        <v>443</v>
      </c>
      <c r="P14" s="119" t="s">
        <v>305</v>
      </c>
      <c r="Q14" s="120" t="s">
        <v>458</v>
      </c>
      <c r="R14" s="121" t="s">
        <v>497</v>
      </c>
      <c r="S14" s="123" t="s">
        <v>450</v>
      </c>
      <c r="T14" s="125" t="s">
        <v>451</v>
      </c>
      <c r="U14" s="124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261</v>
      </c>
      <c r="I15" s="20"/>
      <c r="J15" s="20"/>
      <c r="L15" s="55" t="s">
        <v>435</v>
      </c>
      <c r="M15" s="29" t="s">
        <v>49</v>
      </c>
      <c r="O15" s="133" t="s">
        <v>488</v>
      </c>
      <c r="P15" s="119" t="s">
        <v>305</v>
      </c>
      <c r="Q15" s="120" t="s">
        <v>459</v>
      </c>
      <c r="R15" s="121" t="s">
        <v>498</v>
      </c>
      <c r="S15" s="123"/>
      <c r="T15" s="125" t="s">
        <v>452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261</v>
      </c>
      <c r="I16" s="20"/>
      <c r="J16" s="20"/>
      <c r="L16" s="55" t="s">
        <v>436</v>
      </c>
      <c r="M16" s="29" t="s">
        <v>52</v>
      </c>
      <c r="O16" s="119" t="s">
        <v>137</v>
      </c>
      <c r="P16" s="119" t="s">
        <v>528</v>
      </c>
      <c r="Q16" s="120" t="s">
        <v>460</v>
      </c>
      <c r="R16" s="121" t="s">
        <v>275</v>
      </c>
      <c r="S16" s="123" t="s">
        <v>323</v>
      </c>
      <c r="T16" s="123" t="s">
        <v>138</v>
      </c>
      <c r="U16" s="124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261</v>
      </c>
      <c r="I17" s="20"/>
      <c r="J17" s="20"/>
      <c r="L17" s="55" t="s">
        <v>437</v>
      </c>
      <c r="M17" s="29" t="s">
        <v>55</v>
      </c>
      <c r="O17" s="126" t="s">
        <v>139</v>
      </c>
      <c r="P17" s="119" t="s">
        <v>529</v>
      </c>
      <c r="Q17" s="120" t="s">
        <v>461</v>
      </c>
      <c r="R17" s="121" t="s">
        <v>276</v>
      </c>
      <c r="S17" s="123" t="s">
        <v>324</v>
      </c>
      <c r="T17" s="123" t="s">
        <v>301</v>
      </c>
      <c r="U17" s="124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261</v>
      </c>
      <c r="I18" s="20"/>
      <c r="J18" s="20" t="s">
        <v>120</v>
      </c>
      <c r="L18" s="55" t="s">
        <v>47</v>
      </c>
      <c r="M18" s="29" t="s">
        <v>58</v>
      </c>
      <c r="O18" s="119" t="s">
        <v>465</v>
      </c>
      <c r="P18" s="119" t="s">
        <v>305</v>
      </c>
      <c r="Q18" s="120" t="s">
        <v>466</v>
      </c>
      <c r="R18" s="121" t="s">
        <v>467</v>
      </c>
      <c r="S18" s="122" t="s">
        <v>499</v>
      </c>
      <c r="T18" s="123" t="s">
        <v>500</v>
      </c>
      <c r="U18" s="124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262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306</v>
      </c>
      <c r="Q19" s="120" t="s">
        <v>462</v>
      </c>
      <c r="R19" s="122" t="s">
        <v>277</v>
      </c>
      <c r="S19" s="122" t="s">
        <v>325</v>
      </c>
      <c r="T19" s="123" t="s">
        <v>141</v>
      </c>
      <c r="U19" s="124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262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501</v>
      </c>
      <c r="Q20" s="120" t="s">
        <v>502</v>
      </c>
      <c r="R20" s="122" t="s">
        <v>281</v>
      </c>
      <c r="S20" s="122" t="s">
        <v>331</v>
      </c>
      <c r="T20" s="123" t="s">
        <v>332</v>
      </c>
      <c r="U20" s="124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262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501</v>
      </c>
      <c r="Q21" s="120" t="s">
        <v>144</v>
      </c>
      <c r="R21" s="122" t="s">
        <v>280</v>
      </c>
      <c r="S21" s="123" t="s">
        <v>329</v>
      </c>
      <c r="T21" s="123" t="s">
        <v>330</v>
      </c>
      <c r="U21" s="124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262</v>
      </c>
      <c r="I22" s="20"/>
      <c r="J22" s="20"/>
      <c r="L22" s="55" t="s">
        <v>59</v>
      </c>
      <c r="O22" s="119" t="s">
        <v>489</v>
      </c>
      <c r="P22" s="119" t="s">
        <v>503</v>
      </c>
      <c r="Q22" s="120" t="s">
        <v>504</v>
      </c>
      <c r="R22" s="123" t="s">
        <v>278</v>
      </c>
      <c r="S22" s="123" t="s">
        <v>326</v>
      </c>
      <c r="T22" s="123" t="s">
        <v>505</v>
      </c>
      <c r="U22" s="124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260</v>
      </c>
      <c r="I23" s="20"/>
      <c r="J23" s="20"/>
      <c r="L23" s="55" t="s">
        <v>438</v>
      </c>
      <c r="O23" s="118" t="s">
        <v>490</v>
      </c>
      <c r="P23" s="119" t="s">
        <v>305</v>
      </c>
      <c r="Q23" s="120" t="s">
        <v>142</v>
      </c>
      <c r="R23" s="122" t="s">
        <v>279</v>
      </c>
      <c r="S23" s="123" t="s">
        <v>327</v>
      </c>
      <c r="T23" s="123" t="s">
        <v>328</v>
      </c>
      <c r="U23" s="124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260</v>
      </c>
      <c r="I24" s="20"/>
      <c r="J24" s="20"/>
      <c r="L24" s="55" t="s">
        <v>439</v>
      </c>
      <c r="O24" s="119" t="s">
        <v>411</v>
      </c>
      <c r="P24" s="119" t="s">
        <v>531</v>
      </c>
      <c r="Q24" s="124" t="s">
        <v>463</v>
      </c>
      <c r="R24" s="122" t="s">
        <v>412</v>
      </c>
      <c r="S24" s="134" t="s">
        <v>413</v>
      </c>
      <c r="T24" s="131" t="s">
        <v>464</v>
      </c>
      <c r="U24" s="124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260</v>
      </c>
      <c r="I25" s="20"/>
      <c r="J25" s="20"/>
      <c r="L25" s="55" t="s">
        <v>518</v>
      </c>
      <c r="O25" s="119" t="s">
        <v>302</v>
      </c>
      <c r="P25" s="119" t="s">
        <v>506</v>
      </c>
      <c r="Q25" s="128" t="s">
        <v>303</v>
      </c>
      <c r="R25" s="125" t="s">
        <v>304</v>
      </c>
      <c r="S25" s="123"/>
      <c r="T25" s="123"/>
      <c r="U25" s="124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260</v>
      </c>
      <c r="I26" s="20"/>
      <c r="J26" s="20"/>
      <c r="L26" s="56" t="s">
        <v>419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260</v>
      </c>
      <c r="I27" s="20"/>
      <c r="J27" s="20"/>
      <c r="L27" s="55" t="s">
        <v>550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418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346</v>
      </c>
      <c r="E32" s="44" t="s">
        <v>346</v>
      </c>
      <c r="F32" s="44" t="s">
        <v>346</v>
      </c>
      <c r="G32" s="47" t="s">
        <v>350</v>
      </c>
      <c r="H32" s="47" t="s">
        <v>357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347</v>
      </c>
      <c r="E33" s="45" t="s">
        <v>347</v>
      </c>
      <c r="F33" s="45" t="s">
        <v>347</v>
      </c>
      <c r="G33" s="43" t="s">
        <v>351</v>
      </c>
      <c r="H33" s="43" t="s">
        <v>358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347</v>
      </c>
      <c r="E34" s="45" t="s">
        <v>347</v>
      </c>
      <c r="F34" s="45" t="s">
        <v>347</v>
      </c>
      <c r="G34" s="43" t="s">
        <v>352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347</v>
      </c>
      <c r="E35" s="45" t="s">
        <v>347</v>
      </c>
      <c r="F35" s="45" t="s">
        <v>347</v>
      </c>
      <c r="G35" s="43" t="s">
        <v>353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347</v>
      </c>
      <c r="E36" s="45" t="s">
        <v>347</v>
      </c>
      <c r="F36" s="45" t="s">
        <v>347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336</v>
      </c>
      <c r="D37" s="45" t="s">
        <v>348</v>
      </c>
      <c r="E37" s="45" t="s">
        <v>348</v>
      </c>
      <c r="F37" s="45" t="s">
        <v>348</v>
      </c>
      <c r="G37" s="43" t="s">
        <v>354</v>
      </c>
      <c r="H37" s="43" t="s">
        <v>359</v>
      </c>
      <c r="L37" s="55" t="s">
        <v>551</v>
      </c>
    </row>
    <row r="38" spans="2:28" ht="15" thickBot="1">
      <c r="B38" s="36" t="s">
        <v>82</v>
      </c>
      <c r="C38" s="45" t="s">
        <v>342</v>
      </c>
      <c r="D38" s="45" t="s">
        <v>348</v>
      </c>
      <c r="E38" s="45" t="s">
        <v>348</v>
      </c>
      <c r="F38" s="45" t="s">
        <v>348</v>
      </c>
      <c r="G38" s="43" t="s">
        <v>355</v>
      </c>
      <c r="H38" s="43" t="s">
        <v>360</v>
      </c>
      <c r="L38" t="s">
        <v>470</v>
      </c>
    </row>
    <row r="39" spans="2:28" ht="15" thickBot="1">
      <c r="B39" s="36" t="s">
        <v>333</v>
      </c>
      <c r="C39" s="45" t="s">
        <v>343</v>
      </c>
      <c r="D39" s="45" t="s">
        <v>346</v>
      </c>
      <c r="E39" s="45" t="s">
        <v>346</v>
      </c>
      <c r="F39" s="45" t="s">
        <v>346</v>
      </c>
      <c r="G39" s="43" t="s">
        <v>356</v>
      </c>
      <c r="H39" s="43" t="s">
        <v>361</v>
      </c>
      <c r="L39" t="s">
        <v>473</v>
      </c>
    </row>
    <row r="40" spans="2:28" ht="15" thickBot="1">
      <c r="B40" s="36" t="s">
        <v>334</v>
      </c>
      <c r="C40" s="45" t="s">
        <v>335</v>
      </c>
      <c r="D40" s="45" t="s">
        <v>349</v>
      </c>
      <c r="E40" s="45" t="s">
        <v>349</v>
      </c>
      <c r="F40" s="45" t="s">
        <v>349</v>
      </c>
      <c r="G40" s="43" t="s">
        <v>17</v>
      </c>
      <c r="H40" s="43"/>
      <c r="L40" t="s">
        <v>474</v>
      </c>
    </row>
    <row r="41" spans="2:28" ht="15" thickBot="1">
      <c r="B41" s="42" t="s">
        <v>340</v>
      </c>
      <c r="C41" s="46" t="s">
        <v>344</v>
      </c>
      <c r="D41" s="45" t="s">
        <v>346</v>
      </c>
      <c r="E41" s="45" t="s">
        <v>346</v>
      </c>
      <c r="F41" s="45" t="s">
        <v>346</v>
      </c>
      <c r="G41" s="43" t="s">
        <v>17</v>
      </c>
      <c r="H41" s="43"/>
      <c r="L41" t="s">
        <v>475</v>
      </c>
    </row>
    <row r="42" spans="2:28" ht="15" thickBot="1">
      <c r="B42" s="43" t="s">
        <v>341</v>
      </c>
      <c r="C42" s="45" t="s">
        <v>345</v>
      </c>
      <c r="D42" s="45" t="s">
        <v>349</v>
      </c>
      <c r="E42" s="45" t="s">
        <v>349</v>
      </c>
      <c r="F42" s="45" t="s">
        <v>349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264</v>
      </c>
      <c r="G2" s="13" t="s">
        <v>307</v>
      </c>
      <c r="H2" s="13" t="s">
        <v>308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521</v>
      </c>
      <c r="E3" s="120" t="s">
        <v>481</v>
      </c>
      <c r="F3" s="121" t="s">
        <v>270</v>
      </c>
      <c r="G3" s="122" t="s">
        <v>316</v>
      </c>
      <c r="H3" s="123" t="s">
        <v>317</v>
      </c>
      <c r="I3" s="124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286</v>
      </c>
      <c r="R3" s="17" t="s">
        <v>297</v>
      </c>
      <c r="S3" s="24" t="s">
        <v>298</v>
      </c>
      <c r="T3" s="10"/>
      <c r="U3" s="10" t="s">
        <v>373</v>
      </c>
      <c r="V3" s="10" t="s">
        <v>85</v>
      </c>
      <c r="W3" s="48" t="s">
        <v>391</v>
      </c>
      <c r="X3" s="48" t="s">
        <v>392</v>
      </c>
      <c r="Y3" s="48" t="s">
        <v>393</v>
      </c>
      <c r="Z3" s="48" t="s">
        <v>396</v>
      </c>
    </row>
    <row r="4" spans="1:26" ht="23.4">
      <c r="A4" s="29" t="s">
        <v>17</v>
      </c>
      <c r="B4" s="10"/>
      <c r="C4" s="118" t="s">
        <v>116</v>
      </c>
      <c r="D4" s="119" t="s">
        <v>522</v>
      </c>
      <c r="E4" s="120" t="s">
        <v>485</v>
      </c>
      <c r="F4" s="125" t="s">
        <v>272</v>
      </c>
      <c r="G4" s="123" t="s">
        <v>318</v>
      </c>
      <c r="H4" s="123" t="s">
        <v>134</v>
      </c>
      <c r="I4" s="124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287</v>
      </c>
      <c r="R4" s="17" t="s">
        <v>293</v>
      </c>
      <c r="S4" s="24" t="s">
        <v>295</v>
      </c>
      <c r="T4" s="10"/>
      <c r="U4" s="10" t="s">
        <v>374</v>
      </c>
      <c r="V4" s="10" t="s">
        <v>86</v>
      </c>
      <c r="W4" s="10" t="s">
        <v>380</v>
      </c>
      <c r="X4" s="10" t="s">
        <v>383</v>
      </c>
      <c r="Y4" s="48" t="s">
        <v>394</v>
      </c>
      <c r="Z4" s="48" t="s">
        <v>397</v>
      </c>
    </row>
    <row r="5" spans="1:26" ht="23.4">
      <c r="A5" s="29" t="s">
        <v>12</v>
      </c>
      <c r="B5" s="10"/>
      <c r="C5" s="126" t="s">
        <v>129</v>
      </c>
      <c r="D5" s="127" t="s">
        <v>523</v>
      </c>
      <c r="E5" s="120" t="s">
        <v>547</v>
      </c>
      <c r="F5" s="121" t="s">
        <v>268</v>
      </c>
      <c r="G5" s="123" t="s">
        <v>313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288</v>
      </c>
      <c r="R5" s="17" t="s">
        <v>299</v>
      </c>
      <c r="S5" s="24" t="s">
        <v>296</v>
      </c>
      <c r="T5" s="10"/>
      <c r="U5" s="10" t="s">
        <v>375</v>
      </c>
      <c r="V5" s="10" t="s">
        <v>87</v>
      </c>
      <c r="W5" s="10" t="s">
        <v>381</v>
      </c>
      <c r="X5" s="10" t="s">
        <v>384</v>
      </c>
      <c r="Y5" s="48" t="s">
        <v>395</v>
      </c>
      <c r="Z5" s="48" t="s">
        <v>399</v>
      </c>
    </row>
    <row r="6" spans="1:26" ht="23.4">
      <c r="A6" s="29" t="s">
        <v>23</v>
      </c>
      <c r="B6" s="10"/>
      <c r="C6" s="119" t="s">
        <v>131</v>
      </c>
      <c r="D6" s="119" t="s">
        <v>449</v>
      </c>
      <c r="E6" s="128" t="s">
        <v>453</v>
      </c>
      <c r="F6" s="125" t="s">
        <v>269</v>
      </c>
      <c r="G6" s="123" t="s">
        <v>314</v>
      </c>
      <c r="H6" s="123" t="s">
        <v>315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289</v>
      </c>
      <c r="R6" s="17" t="s">
        <v>294</v>
      </c>
      <c r="S6" s="30">
        <v>8</v>
      </c>
      <c r="T6" s="10"/>
      <c r="U6" s="10" t="s">
        <v>376</v>
      </c>
      <c r="V6" s="10" t="s">
        <v>88</v>
      </c>
      <c r="W6" s="10" t="s">
        <v>382</v>
      </c>
      <c r="X6" s="48" t="s">
        <v>385</v>
      </c>
      <c r="Y6" s="10"/>
      <c r="Z6" s="48" t="s">
        <v>398</v>
      </c>
    </row>
    <row r="7" spans="1:26" ht="23.4">
      <c r="A7" s="29" t="s">
        <v>95</v>
      </c>
      <c r="B7" s="10"/>
      <c r="C7" s="119" t="s">
        <v>486</v>
      </c>
      <c r="D7" s="119" t="s">
        <v>449</v>
      </c>
      <c r="E7" s="120" t="s">
        <v>454</v>
      </c>
      <c r="F7" s="125" t="s">
        <v>491</v>
      </c>
      <c r="G7" s="123"/>
      <c r="H7" s="125" t="s">
        <v>492</v>
      </c>
      <c r="I7" s="124" t="s">
        <v>122</v>
      </c>
      <c r="J7" s="10"/>
      <c r="K7" s="22" t="s">
        <v>337</v>
      </c>
      <c r="L7" s="23"/>
      <c r="M7" s="10"/>
      <c r="N7" s="22" t="s">
        <v>240</v>
      </c>
      <c r="O7" s="10"/>
      <c r="P7" s="10">
        <v>5</v>
      </c>
      <c r="Q7" s="17" t="s">
        <v>290</v>
      </c>
      <c r="R7" s="17" t="s">
        <v>300</v>
      </c>
      <c r="S7" s="30">
        <v>8.3000000000000007</v>
      </c>
      <c r="T7" s="10"/>
      <c r="U7" s="10" t="s">
        <v>377</v>
      </c>
      <c r="V7" s="10" t="s">
        <v>98</v>
      </c>
      <c r="W7" s="10"/>
      <c r="X7" s="48" t="s">
        <v>386</v>
      </c>
      <c r="Y7" s="10"/>
      <c r="Z7" s="10"/>
    </row>
    <row r="8" spans="1:26" ht="23.4">
      <c r="A8" s="29" t="s">
        <v>27</v>
      </c>
      <c r="B8" s="10"/>
      <c r="C8" s="118" t="s">
        <v>519</v>
      </c>
      <c r="D8" s="119" t="s">
        <v>305</v>
      </c>
      <c r="E8" s="120" t="s">
        <v>525</v>
      </c>
      <c r="F8" s="121" t="s">
        <v>520</v>
      </c>
      <c r="G8" s="122" t="s">
        <v>526</v>
      </c>
      <c r="H8" s="123" t="s">
        <v>530</v>
      </c>
      <c r="I8" s="124" t="s">
        <v>122</v>
      </c>
      <c r="J8" s="10"/>
      <c r="K8" s="10"/>
      <c r="L8" s="10"/>
      <c r="M8" s="10"/>
      <c r="N8" s="22" t="s">
        <v>338</v>
      </c>
      <c r="O8" s="10"/>
      <c r="P8" s="10">
        <v>6</v>
      </c>
      <c r="Q8" s="17" t="s">
        <v>291</v>
      </c>
      <c r="R8" s="17"/>
      <c r="S8" s="30">
        <v>9</v>
      </c>
      <c r="T8" s="10"/>
      <c r="U8" s="10" t="s">
        <v>378</v>
      </c>
      <c r="V8" s="10" t="s">
        <v>379</v>
      </c>
      <c r="W8" s="10"/>
      <c r="X8" s="48" t="s">
        <v>387</v>
      </c>
      <c r="Y8" s="10"/>
      <c r="Z8" s="10"/>
    </row>
    <row r="9" spans="1:26" ht="23.4">
      <c r="A9" s="29" t="s">
        <v>33</v>
      </c>
      <c r="B9" s="10"/>
      <c r="C9" s="119" t="s">
        <v>414</v>
      </c>
      <c r="D9" s="119" t="s">
        <v>305</v>
      </c>
      <c r="E9" s="129" t="s">
        <v>546</v>
      </c>
      <c r="F9" s="122" t="s">
        <v>415</v>
      </c>
      <c r="G9" s="130" t="s">
        <v>416</v>
      </c>
      <c r="H9" s="131" t="s">
        <v>417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292</v>
      </c>
      <c r="R9" s="17"/>
      <c r="S9" s="30">
        <v>9.3000000000000007</v>
      </c>
      <c r="T9" s="10"/>
      <c r="U9" s="10"/>
      <c r="V9" s="10"/>
      <c r="W9" s="10"/>
      <c r="X9" s="48" t="s">
        <v>388</v>
      </c>
      <c r="Y9" s="10"/>
      <c r="Z9" s="10"/>
    </row>
    <row r="10" spans="1:26" ht="23.4">
      <c r="A10" s="29" t="s">
        <v>469</v>
      </c>
      <c r="B10" s="10"/>
      <c r="C10" s="118" t="s">
        <v>133</v>
      </c>
      <c r="D10" s="119" t="s">
        <v>527</v>
      </c>
      <c r="E10" s="120" t="s">
        <v>455</v>
      </c>
      <c r="F10" s="121" t="s">
        <v>271</v>
      </c>
      <c r="G10" s="122" t="s">
        <v>493</v>
      </c>
      <c r="H10" s="132" t="s">
        <v>494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523</v>
      </c>
      <c r="E11" s="120" t="s">
        <v>136</v>
      </c>
      <c r="F11" s="122" t="s">
        <v>273</v>
      </c>
      <c r="G11" s="123" t="s">
        <v>319</v>
      </c>
      <c r="H11" s="123" t="s">
        <v>320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487</v>
      </c>
      <c r="D12" s="119" t="s">
        <v>305</v>
      </c>
      <c r="E12" s="120" t="s">
        <v>456</v>
      </c>
      <c r="F12" s="121" t="s">
        <v>274</v>
      </c>
      <c r="G12" s="123" t="s">
        <v>321</v>
      </c>
      <c r="H12" s="123" t="s">
        <v>322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421</v>
      </c>
      <c r="D13" s="119" t="s">
        <v>305</v>
      </c>
      <c r="E13" s="120" t="s">
        <v>457</v>
      </c>
      <c r="F13" s="121" t="s">
        <v>495</v>
      </c>
      <c r="G13" s="122"/>
      <c r="H13" s="125" t="s">
        <v>496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443</v>
      </c>
      <c r="D14" s="119" t="s">
        <v>305</v>
      </c>
      <c r="E14" s="120" t="s">
        <v>458</v>
      </c>
      <c r="F14" s="121" t="s">
        <v>497</v>
      </c>
      <c r="G14" s="123" t="s">
        <v>450</v>
      </c>
      <c r="H14" s="125" t="s">
        <v>451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488</v>
      </c>
      <c r="D15" s="119" t="s">
        <v>305</v>
      </c>
      <c r="E15" s="120" t="s">
        <v>459</v>
      </c>
      <c r="F15" s="121" t="s">
        <v>498</v>
      </c>
      <c r="G15" s="123"/>
      <c r="H15" s="125" t="s">
        <v>452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528</v>
      </c>
      <c r="E16" s="120" t="s">
        <v>460</v>
      </c>
      <c r="F16" s="121" t="s">
        <v>275</v>
      </c>
      <c r="G16" s="123" t="s">
        <v>323</v>
      </c>
      <c r="H16" s="123" t="s">
        <v>138</v>
      </c>
      <c r="I16" s="124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529</v>
      </c>
      <c r="E17" s="120" t="s">
        <v>461</v>
      </c>
      <c r="F17" s="121" t="s">
        <v>276</v>
      </c>
      <c r="G17" s="123" t="s">
        <v>324</v>
      </c>
      <c r="H17" s="123" t="s">
        <v>301</v>
      </c>
      <c r="I17" s="124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465</v>
      </c>
      <c r="D18" s="119" t="s">
        <v>305</v>
      </c>
      <c r="E18" s="120" t="s">
        <v>466</v>
      </c>
      <c r="F18" s="121" t="s">
        <v>467</v>
      </c>
      <c r="G18" s="122" t="s">
        <v>499</v>
      </c>
      <c r="H18" s="123" t="s">
        <v>500</v>
      </c>
      <c r="I18" s="124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306</v>
      </c>
      <c r="E19" s="120" t="s">
        <v>462</v>
      </c>
      <c r="F19" s="122" t="s">
        <v>277</v>
      </c>
      <c r="G19" s="122" t="s">
        <v>325</v>
      </c>
      <c r="H19" s="123" t="s">
        <v>141</v>
      </c>
      <c r="I19" s="124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501</v>
      </c>
      <c r="E20" s="120" t="s">
        <v>502</v>
      </c>
      <c r="F20" s="122" t="s">
        <v>281</v>
      </c>
      <c r="G20" s="122" t="s">
        <v>331</v>
      </c>
      <c r="H20" s="123" t="s">
        <v>332</v>
      </c>
      <c r="I20" s="124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501</v>
      </c>
      <c r="E21" s="120" t="s">
        <v>144</v>
      </c>
      <c r="F21" s="122" t="s">
        <v>280</v>
      </c>
      <c r="G21" s="123" t="s">
        <v>329</v>
      </c>
      <c r="H21" s="123" t="s">
        <v>330</v>
      </c>
      <c r="I21" s="124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489</v>
      </c>
      <c r="D22" s="119" t="s">
        <v>503</v>
      </c>
      <c r="E22" s="120" t="s">
        <v>504</v>
      </c>
      <c r="F22" s="123" t="s">
        <v>278</v>
      </c>
      <c r="G22" s="123" t="s">
        <v>326</v>
      </c>
      <c r="H22" s="123" t="s">
        <v>505</v>
      </c>
      <c r="I22" s="124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490</v>
      </c>
      <c r="D23" s="119" t="s">
        <v>305</v>
      </c>
      <c r="E23" s="120" t="s">
        <v>142</v>
      </c>
      <c r="F23" s="122" t="s">
        <v>279</v>
      </c>
      <c r="G23" s="123" t="s">
        <v>327</v>
      </c>
      <c r="H23" s="123" t="s">
        <v>328</v>
      </c>
      <c r="I23" s="124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411</v>
      </c>
      <c r="D24" s="119" t="s">
        <v>531</v>
      </c>
      <c r="E24" s="124" t="s">
        <v>463</v>
      </c>
      <c r="F24" s="122" t="s">
        <v>412</v>
      </c>
      <c r="G24" s="134" t="s">
        <v>413</v>
      </c>
      <c r="H24" s="131" t="s">
        <v>464</v>
      </c>
      <c r="I24" s="124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302</v>
      </c>
      <c r="D25" s="119" t="s">
        <v>506</v>
      </c>
      <c r="E25" s="128" t="s">
        <v>303</v>
      </c>
      <c r="F25" s="125" t="s">
        <v>304</v>
      </c>
      <c r="G25" s="123"/>
      <c r="H25" s="123"/>
      <c r="I25" s="124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7"/>
      <c r="B1" s="138"/>
      <c r="C1" s="138"/>
      <c r="D1" s="138"/>
      <c r="E1" s="138"/>
      <c r="F1" s="136" t="s">
        <v>266</v>
      </c>
      <c r="G1" s="136"/>
      <c r="H1" s="136"/>
      <c r="I1" s="136"/>
      <c r="J1" s="136"/>
      <c r="K1" s="138"/>
      <c r="L1" s="138"/>
      <c r="M1" s="138"/>
      <c r="N1" s="138"/>
      <c r="O1" s="139"/>
    </row>
    <row r="2" spans="1:15" ht="30">
      <c r="A2" s="181" t="s">
        <v>121</v>
      </c>
      <c r="B2" s="182"/>
      <c r="C2" s="154" t="s">
        <v>26</v>
      </c>
      <c r="D2" s="154"/>
      <c r="E2" s="154"/>
      <c r="F2" s="182" t="s">
        <v>146</v>
      </c>
      <c r="G2" s="182"/>
      <c r="H2" s="154"/>
      <c r="I2" s="154"/>
      <c r="J2" s="154"/>
      <c r="K2" s="154"/>
      <c r="L2" s="154"/>
      <c r="M2" s="182" t="s">
        <v>560</v>
      </c>
      <c r="N2" s="182"/>
      <c r="O2" s="224">
        <v>120000069164</v>
      </c>
    </row>
    <row r="3" spans="1:15" ht="30">
      <c r="A3" s="181" t="s">
        <v>255</v>
      </c>
      <c r="B3" s="182"/>
      <c r="C3" s="154" t="s">
        <v>131</v>
      </c>
      <c r="D3" s="154"/>
      <c r="E3" s="154"/>
      <c r="F3" s="182" t="s">
        <v>9</v>
      </c>
      <c r="G3" s="182"/>
      <c r="H3" s="155" t="str">
        <f>VLOOKUP(C3,'Ref.3'!C3:D32,2,0)</f>
        <v>Sales Supervisor</v>
      </c>
      <c r="I3" s="155"/>
      <c r="J3" s="155"/>
      <c r="K3" s="72" t="s">
        <v>248</v>
      </c>
      <c r="L3" s="73" t="str">
        <f>VLOOKUP(C3,'Ref.3'!C3:E32,3,0)</f>
        <v>065-924-8833</v>
      </c>
      <c r="M3" s="182" t="s">
        <v>0</v>
      </c>
      <c r="N3" s="182"/>
      <c r="O3" s="74">
        <v>45558</v>
      </c>
    </row>
    <row r="4" spans="1:15" ht="30">
      <c r="A4" s="181" t="s">
        <v>249</v>
      </c>
      <c r="B4" s="182"/>
      <c r="C4" s="154" t="s">
        <v>23</v>
      </c>
      <c r="D4" s="154"/>
      <c r="E4" s="154"/>
      <c r="F4" s="182" t="s">
        <v>251</v>
      </c>
      <c r="G4" s="182"/>
      <c r="H4" s="155" t="str">
        <f>VLOOKUP(C5,'Ref2'!B4:G31,6,0)</f>
        <v>นายมานพ เป่าไม้</v>
      </c>
      <c r="I4" s="155"/>
      <c r="J4" s="155"/>
      <c r="K4" s="72" t="s">
        <v>248</v>
      </c>
      <c r="L4" s="73" t="str">
        <f>VLOOKUP(C5,'Ref2'!B4:H31,7,0)</f>
        <v>089-495-3695</v>
      </c>
      <c r="M4" s="155" t="s">
        <v>420</v>
      </c>
      <c r="N4" s="155"/>
      <c r="O4" s="216"/>
    </row>
    <row r="5" spans="1:15" ht="30">
      <c r="A5" s="75"/>
      <c r="B5" s="72" t="s">
        <v>117</v>
      </c>
      <c r="C5" s="154" t="s">
        <v>229</v>
      </c>
      <c r="D5" s="154"/>
      <c r="E5" s="154"/>
      <c r="F5" s="182" t="s">
        <v>119</v>
      </c>
      <c r="G5" s="182"/>
      <c r="H5" s="155" t="str">
        <f>VLOOKUP(C5,'Ref2'!B4:C31,2,0)</f>
        <v>TB</v>
      </c>
      <c r="I5" s="155"/>
      <c r="J5" s="155"/>
      <c r="K5" s="72" t="s">
        <v>256</v>
      </c>
      <c r="L5" s="73" t="str">
        <f>VLOOKUP(C5,'Ref2'!B4:F31,5,0)</f>
        <v>C</v>
      </c>
      <c r="M5" s="154" t="s">
        <v>143</v>
      </c>
      <c r="N5" s="154"/>
      <c r="O5" s="217"/>
    </row>
    <row r="6" spans="1:15" ht="28.8">
      <c r="A6" s="181" t="s">
        <v>123</v>
      </c>
      <c r="B6" s="182"/>
      <c r="C6" s="155" t="str">
        <f>$C$5</f>
        <v>ธนบุรี</v>
      </c>
      <c r="D6" s="155"/>
      <c r="E6" s="155"/>
      <c r="F6" s="182" t="s">
        <v>252</v>
      </c>
      <c r="G6" s="182"/>
      <c r="H6" s="155" t="str">
        <f>VLOOKUP(C5,'Ref2'!B4:C31,2,0)</f>
        <v>TB</v>
      </c>
      <c r="I6" s="155"/>
      <c r="J6" s="155"/>
      <c r="K6" s="72" t="s">
        <v>257</v>
      </c>
      <c r="L6" s="73" t="str">
        <f>VLOOKUP(C5,'Ref2'!B4:D31,3,0)</f>
        <v>J</v>
      </c>
      <c r="M6" s="218" t="str">
        <f>VLOOKUP(M5,'Ref2'!O20:P24,2,0)</f>
        <v>Sales Co-ordinator manager</v>
      </c>
      <c r="N6" s="218"/>
      <c r="O6" s="219"/>
    </row>
    <row r="7" spans="1:15" ht="30.6" thickBot="1">
      <c r="A7" s="183" t="s">
        <v>254</v>
      </c>
      <c r="B7" s="171"/>
      <c r="C7" s="159" t="s">
        <v>236</v>
      </c>
      <c r="D7" s="159"/>
      <c r="E7" s="159"/>
      <c r="F7" s="171" t="s">
        <v>147</v>
      </c>
      <c r="G7" s="171"/>
      <c r="H7" s="212" t="s">
        <v>150</v>
      </c>
      <c r="I7" s="212"/>
      <c r="J7" s="212"/>
      <c r="K7" s="76" t="s">
        <v>282</v>
      </c>
      <c r="L7" s="159"/>
      <c r="M7" s="159"/>
      <c r="N7" s="159"/>
      <c r="O7" s="160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4" t="s">
        <v>3</v>
      </c>
      <c r="C10" s="184"/>
      <c r="D10" s="151" t="s">
        <v>4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35.4" customHeight="1">
      <c r="A11" s="81">
        <v>1</v>
      </c>
      <c r="B11" s="169" t="s">
        <v>8</v>
      </c>
      <c r="C11" s="170"/>
      <c r="D11" s="163" t="s">
        <v>556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82">
        <v>2</v>
      </c>
      <c r="B12" s="161" t="s">
        <v>250</v>
      </c>
      <c r="C12" s="162"/>
      <c r="D12" s="156" t="s">
        <v>553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82">
        <v>3</v>
      </c>
      <c r="B13" s="161" t="s">
        <v>94</v>
      </c>
      <c r="C13" s="162"/>
      <c r="D13" s="166" t="s">
        <v>554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82">
        <v>4</v>
      </c>
      <c r="B14" s="161" t="s">
        <v>404</v>
      </c>
      <c r="C14" s="162"/>
      <c r="D14" s="187" t="s">
        <v>559</v>
      </c>
      <c r="E14" s="188"/>
      <c r="F14" s="188"/>
      <c r="G14" s="188"/>
      <c r="H14" s="83" t="s">
        <v>402</v>
      </c>
      <c r="I14" s="223" t="s">
        <v>557</v>
      </c>
      <c r="J14" s="188"/>
      <c r="K14" s="83" t="s">
        <v>403</v>
      </c>
      <c r="L14" s="84"/>
      <c r="M14" s="83" t="s">
        <v>407</v>
      </c>
      <c r="N14" s="188"/>
      <c r="O14" s="222"/>
    </row>
    <row r="15" spans="1:15" ht="28.8">
      <c r="A15" s="82">
        <v>5</v>
      </c>
      <c r="B15" s="161" t="s">
        <v>405</v>
      </c>
      <c r="C15" s="162"/>
      <c r="D15" s="187"/>
      <c r="E15" s="188"/>
      <c r="F15" s="188"/>
      <c r="G15" s="188"/>
      <c r="H15" s="83" t="s">
        <v>402</v>
      </c>
      <c r="I15" s="223"/>
      <c r="J15" s="188"/>
      <c r="K15" s="83" t="s">
        <v>403</v>
      </c>
      <c r="L15" s="117"/>
      <c r="M15" s="83" t="s">
        <v>407</v>
      </c>
      <c r="N15" s="188"/>
      <c r="O15" s="222"/>
    </row>
    <row r="16" spans="1:15" ht="28.8">
      <c r="A16" s="82">
        <v>6</v>
      </c>
      <c r="B16" s="175" t="s">
        <v>114</v>
      </c>
      <c r="C16" s="175"/>
      <c r="D16" s="213" t="s">
        <v>426</v>
      </c>
      <c r="E16" s="214"/>
      <c r="F16" s="214"/>
      <c r="G16" s="214"/>
      <c r="H16" s="85" t="s">
        <v>409</v>
      </c>
      <c r="I16" s="215"/>
      <c r="J16" s="207"/>
      <c r="K16" s="85" t="s">
        <v>517</v>
      </c>
      <c r="L16" s="86"/>
      <c r="M16" s="85" t="s">
        <v>410</v>
      </c>
      <c r="N16" s="220"/>
      <c r="O16" s="221"/>
    </row>
    <row r="17" spans="1:18" ht="28.8">
      <c r="A17" s="82">
        <v>7</v>
      </c>
      <c r="B17" s="175" t="s">
        <v>408</v>
      </c>
      <c r="C17" s="175"/>
      <c r="D17" s="185"/>
      <c r="E17" s="186"/>
      <c r="F17" s="87" t="s">
        <v>510</v>
      </c>
      <c r="G17" s="87"/>
      <c r="H17" s="89"/>
      <c r="I17" s="87" t="s">
        <v>511</v>
      </c>
      <c r="J17" s="88"/>
      <c r="K17" s="89"/>
      <c r="L17" s="87" t="s">
        <v>512</v>
      </c>
      <c r="M17" s="87"/>
      <c r="N17" s="90">
        <v>50</v>
      </c>
      <c r="O17" s="91" t="s">
        <v>253</v>
      </c>
      <c r="P17" s="40"/>
    </row>
    <row r="18" spans="1:18" ht="28.8">
      <c r="A18" s="82">
        <v>8</v>
      </c>
      <c r="B18" s="175" t="s">
        <v>339</v>
      </c>
      <c r="C18" s="175"/>
      <c r="D18" s="206"/>
      <c r="E18" s="207"/>
      <c r="F18" s="87" t="s">
        <v>510</v>
      </c>
      <c r="G18" s="87"/>
      <c r="H18" s="90"/>
      <c r="I18" s="87" t="s">
        <v>511</v>
      </c>
      <c r="J18" s="87"/>
      <c r="K18" s="90"/>
      <c r="L18" s="87" t="s">
        <v>512</v>
      </c>
      <c r="M18" s="87"/>
      <c r="N18" s="89"/>
      <c r="O18" s="91" t="s">
        <v>253</v>
      </c>
      <c r="P18" s="40"/>
    </row>
    <row r="19" spans="1:18" ht="28.8">
      <c r="A19" s="82">
        <v>9</v>
      </c>
      <c r="B19" s="175" t="s">
        <v>11</v>
      </c>
      <c r="C19" s="175"/>
      <c r="D19" s="147"/>
      <c r="E19" s="148"/>
      <c r="F19" s="177"/>
      <c r="G19" s="177"/>
      <c r="H19" s="177"/>
      <c r="I19" s="179" t="s">
        <v>513</v>
      </c>
      <c r="J19" s="180"/>
      <c r="K19" s="92"/>
      <c r="L19" s="140"/>
      <c r="M19" s="140"/>
      <c r="N19" s="140"/>
      <c r="O19" s="93" t="s">
        <v>514</v>
      </c>
    </row>
    <row r="20" spans="1:18" ht="29.4" thickBot="1">
      <c r="A20" s="94">
        <v>10</v>
      </c>
      <c r="B20" s="176" t="s">
        <v>509</v>
      </c>
      <c r="C20" s="176"/>
      <c r="D20" s="209" t="s">
        <v>545</v>
      </c>
      <c r="E20" s="210"/>
      <c r="F20" s="208"/>
      <c r="G20" s="208"/>
      <c r="H20" s="95" t="s">
        <v>283</v>
      </c>
      <c r="I20" s="211"/>
      <c r="J20" s="211"/>
      <c r="K20" s="96" t="s">
        <v>284</v>
      </c>
      <c r="L20" s="178"/>
      <c r="M20" s="178"/>
      <c r="N20" s="95" t="s">
        <v>285</v>
      </c>
      <c r="O20" s="97"/>
      <c r="R20" s="41"/>
    </row>
    <row r="21" spans="1:18" ht="28.8">
      <c r="A21" s="199">
        <v>11</v>
      </c>
      <c r="B21" s="173" t="s">
        <v>368</v>
      </c>
      <c r="C21" s="173"/>
      <c r="D21" s="202" t="s">
        <v>362</v>
      </c>
      <c r="E21" s="202"/>
      <c r="F21" s="143" t="s">
        <v>406</v>
      </c>
      <c r="G21" s="143"/>
      <c r="H21" s="98" t="s">
        <v>372</v>
      </c>
      <c r="I21" s="143"/>
      <c r="J21" s="143"/>
      <c r="K21" s="98" t="s">
        <v>363</v>
      </c>
      <c r="L21" s="143"/>
      <c r="M21" s="143"/>
      <c r="N21" s="98" t="s">
        <v>365</v>
      </c>
      <c r="O21" s="99"/>
    </row>
    <row r="22" spans="1:18" ht="28.8">
      <c r="A22" s="200"/>
      <c r="B22" s="174"/>
      <c r="C22" s="174"/>
      <c r="D22" s="202" t="s">
        <v>389</v>
      </c>
      <c r="E22" s="202"/>
      <c r="F22" s="177"/>
      <c r="G22" s="177"/>
      <c r="H22" s="100" t="s">
        <v>390</v>
      </c>
      <c r="I22" s="201"/>
      <c r="J22" s="201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366</v>
      </c>
      <c r="C23" s="172"/>
      <c r="D23" s="100">
        <v>1</v>
      </c>
      <c r="E23" s="143"/>
      <c r="F23" s="143"/>
      <c r="G23" s="100">
        <v>2</v>
      </c>
      <c r="H23" s="143"/>
      <c r="I23" s="143"/>
      <c r="J23" s="100">
        <v>3</v>
      </c>
      <c r="K23" s="143"/>
      <c r="L23" s="143"/>
      <c r="M23" s="104">
        <v>4</v>
      </c>
      <c r="N23" s="143"/>
      <c r="O23" s="144"/>
    </row>
    <row r="24" spans="1:18" ht="28.8">
      <c r="A24" s="103">
        <v>13</v>
      </c>
      <c r="B24" s="105" t="s">
        <v>364</v>
      </c>
      <c r="C24" s="105"/>
      <c r="D24" s="100">
        <v>1</v>
      </c>
      <c r="E24" s="143"/>
      <c r="F24" s="143"/>
      <c r="G24" s="100">
        <v>2</v>
      </c>
      <c r="H24" s="143"/>
      <c r="I24" s="143"/>
      <c r="J24" s="100">
        <v>3</v>
      </c>
      <c r="K24" s="143"/>
      <c r="L24" s="143"/>
      <c r="M24" s="104">
        <v>4</v>
      </c>
      <c r="N24" s="143"/>
      <c r="O24" s="144"/>
    </row>
    <row r="25" spans="1:18" ht="28.8">
      <c r="A25" s="103">
        <v>14</v>
      </c>
      <c r="B25" s="105" t="s">
        <v>367</v>
      </c>
      <c r="C25" s="105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 ht="28.8">
      <c r="A26" s="103">
        <v>15</v>
      </c>
      <c r="B26" s="172" t="s">
        <v>371</v>
      </c>
      <c r="C26" s="172"/>
      <c r="D26" s="203" t="s">
        <v>369</v>
      </c>
      <c r="E26" s="204"/>
      <c r="F26" s="177"/>
      <c r="G26" s="177"/>
      <c r="H26" s="177"/>
      <c r="I26" s="177"/>
      <c r="J26" s="204" t="s">
        <v>370</v>
      </c>
      <c r="K26" s="204"/>
      <c r="L26" s="177"/>
      <c r="M26" s="177"/>
      <c r="N26" s="177"/>
      <c r="O26" s="205"/>
    </row>
    <row r="27" spans="1:18" ht="28.8">
      <c r="A27" s="103">
        <v>16</v>
      </c>
      <c r="B27" s="172" t="s">
        <v>99</v>
      </c>
      <c r="C27" s="17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8" ht="30">
      <c r="A28" s="189">
        <v>17</v>
      </c>
      <c r="B28" s="191" t="s">
        <v>96</v>
      </c>
      <c r="C28" s="192"/>
      <c r="D28" s="106" t="s">
        <v>309</v>
      </c>
      <c r="E28" s="149" t="s">
        <v>555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50"/>
    </row>
    <row r="29" spans="1:18" ht="30">
      <c r="A29" s="189"/>
      <c r="B29" s="193"/>
      <c r="C29" s="194"/>
      <c r="D29" s="106" t="s">
        <v>310</v>
      </c>
      <c r="E29" s="149" t="s">
        <v>558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1:18" ht="30">
      <c r="A30" s="189"/>
      <c r="B30" s="193"/>
      <c r="C30" s="194"/>
      <c r="D30" s="106" t="s">
        <v>311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18" ht="30.6" thickBot="1">
      <c r="A31" s="189"/>
      <c r="B31" s="193"/>
      <c r="C31" s="194"/>
      <c r="D31" s="106" t="s">
        <v>312</v>
      </c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</row>
    <row r="32" spans="1:18" ht="30.6" thickBot="1">
      <c r="A32" s="190"/>
      <c r="B32" s="195"/>
      <c r="C32" s="196"/>
      <c r="D32" s="107" t="s">
        <v>543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7DF1F1C2-14F4-4C88-A287-84FD7BD296C5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2025-03-07T06:58:44Z</dcterms:modified>
  <cp:category/>
  <cp:contentStatus/>
</cp:coreProperties>
</file>