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ค่าคอม\ค่าคอม ปี2568\เน็ต\"/>
    </mc:Choice>
  </mc:AlternateContent>
  <xr:revisionPtr revIDLastSave="0" documentId="13_ncr:1_{2FC607D2-1AE8-424E-8B12-6AEB84FF7FAF}" xr6:coauthVersionLast="47" xr6:coauthVersionMax="47" xr10:uidLastSave="{00000000-0000-0000-0000-000000000000}"/>
  <bookViews>
    <workbookView xWindow="-108" yWindow="-108" windowWidth="23256" windowHeight="12456" xr2:uid="{A1023A66-0C6A-452F-A2BF-7EEFC0867BD7}"/>
  </bookViews>
  <sheets>
    <sheet name="มกราคม" sheetId="1" r:id="rId1"/>
    <sheet name="กุมภาพันธ์" sheetId="4" r:id="rId2"/>
    <sheet name="มีนาคม" sheetId="7" r:id="rId3"/>
    <sheet name="เมษายน" sheetId="9" r:id="rId4"/>
    <sheet name="พฤษภาคม" sheetId="14" r:id="rId5"/>
    <sheet name="มิถุนายน" sheetId="15" r:id="rId6"/>
    <sheet name="กรกฎาคม" sheetId="16" r:id="rId7"/>
    <sheet name="สิงหาคม" sheetId="17" r:id="rId8"/>
    <sheet name="กันยายน " sheetId="18" r:id="rId9"/>
    <sheet name="ตุลาคม" sheetId="19" r:id="rId10"/>
    <sheet name="พฤศจิกายน" sheetId="24" r:id="rId11"/>
    <sheet name="ธันวาคม" sheetId="22" r:id="rId12"/>
  </sheets>
  <externalReferences>
    <externalReference r:id="rId13"/>
    <externalReference r:id="rId14"/>
  </externalReferences>
  <definedNames>
    <definedName name="_xlnm._FilterDatabase" localSheetId="6" hidden="1">กรกฎาคม!$A$2:$AG$179</definedName>
    <definedName name="_xlnm._FilterDatabase" localSheetId="1" hidden="1">กุมภาพันธ์!$A$2:$AV$111</definedName>
    <definedName name="_xlnm._FilterDatabase" localSheetId="4" hidden="1">พฤษภาคม!$A$2:$AE$130</definedName>
    <definedName name="_xlnm._FilterDatabase" localSheetId="0" hidden="1">มกราคม!$A$2:$AB$136</definedName>
    <definedName name="_xlnm._FilterDatabase" localSheetId="5" hidden="1">มิถุนายน!$A$2:$AD$180</definedName>
    <definedName name="_xlnm._FilterDatabase" localSheetId="2" hidden="1">มีนาคม!$A$2:$AC$105</definedName>
    <definedName name="_xlnm._FilterDatabase" localSheetId="3" hidden="1">เมษายน!$A$2:$AC$125</definedName>
    <definedName name="Package">'[1]ref.'!$H$2:$H$8</definedName>
    <definedName name="_xlnm.Print_Area" localSheetId="6">กรกฎาคม!$A$1:$AB$215</definedName>
    <definedName name="_xlnm.Print_Area" localSheetId="8">'กันยายน '!$A$1:$AB$128</definedName>
    <definedName name="_xlnm.Print_Area" localSheetId="9">ตุลาคม!$A$1:$AB$119</definedName>
    <definedName name="_xlnm.Print_Area" localSheetId="4">พฤษภาคม!$A$1:$AB$147</definedName>
    <definedName name="_xlnm.Print_Area" localSheetId="5">มิถุนายน!$A$1:$AB$182</definedName>
    <definedName name="_xlnm.Print_Area" localSheetId="7">สิงหาคม!$A$1:$AB$165</definedName>
    <definedName name="Service_Model">'[2]ref.'!$C$2:$C$5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4" i="1" l="1"/>
  <c r="AB34" i="1" s="1"/>
  <c r="AA33" i="1"/>
  <c r="AB33" i="1" s="1"/>
  <c r="AA32" i="1"/>
  <c r="AB32" i="1" s="1"/>
  <c r="AA31" i="1"/>
  <c r="AB31" i="1" s="1"/>
  <c r="L136" i="1"/>
  <c r="K136" i="1" s="1"/>
  <c r="L135" i="1"/>
  <c r="K135" i="1" s="1"/>
  <c r="L134" i="1"/>
  <c r="K134" i="1" s="1"/>
  <c r="L133" i="1"/>
  <c r="K133" i="1" s="1"/>
  <c r="L132" i="1"/>
  <c r="K132" i="1" s="1"/>
  <c r="L131" i="1"/>
  <c r="K131" i="1" s="1"/>
  <c r="L130" i="1"/>
  <c r="K130" i="1" s="1"/>
  <c r="L129" i="1"/>
  <c r="K129" i="1" s="1"/>
  <c r="L128" i="1"/>
  <c r="K128" i="1" s="1"/>
  <c r="L127" i="1"/>
  <c r="K127" i="1" s="1"/>
  <c r="L126" i="1"/>
  <c r="K126" i="1" s="1"/>
  <c r="L125" i="1"/>
  <c r="K125" i="1" s="1"/>
  <c r="L124" i="1"/>
  <c r="K124" i="1" s="1"/>
  <c r="L123" i="1"/>
  <c r="K123" i="1" s="1"/>
  <c r="L122" i="1"/>
  <c r="K122" i="1" s="1"/>
  <c r="L121" i="1"/>
  <c r="K121" i="1" s="1"/>
  <c r="L120" i="1"/>
  <c r="K120" i="1"/>
  <c r="L119" i="1"/>
  <c r="K119" i="1" s="1"/>
  <c r="L118" i="1"/>
  <c r="K118" i="1" s="1"/>
  <c r="L117" i="1"/>
  <c r="K117" i="1" s="1"/>
  <c r="L116" i="1"/>
  <c r="K116" i="1" s="1"/>
  <c r="L115" i="1"/>
  <c r="K115" i="1" s="1"/>
  <c r="L114" i="1"/>
  <c r="K114" i="1" s="1"/>
  <c r="L113" i="1"/>
  <c r="K113" i="1" s="1"/>
  <c r="L112" i="1"/>
  <c r="K112" i="1" s="1"/>
  <c r="L111" i="1"/>
  <c r="K111" i="1" s="1"/>
  <c r="L110" i="1"/>
  <c r="K110" i="1" s="1"/>
  <c r="L109" i="1"/>
  <c r="K109" i="1" s="1"/>
  <c r="L108" i="1"/>
  <c r="K108" i="1" s="1"/>
  <c r="L107" i="1"/>
  <c r="K107" i="1" s="1"/>
  <c r="L106" i="1"/>
  <c r="K106" i="1" s="1"/>
  <c r="L105" i="1"/>
  <c r="K105" i="1" s="1"/>
  <c r="L104" i="1"/>
  <c r="K104" i="1" s="1"/>
  <c r="L103" i="1"/>
  <c r="K103" i="1" s="1"/>
  <c r="L102" i="1"/>
  <c r="K102" i="1" s="1"/>
  <c r="L101" i="1"/>
  <c r="K101" i="1" s="1"/>
  <c r="L100" i="1"/>
  <c r="K100" i="1" s="1"/>
  <c r="L99" i="1"/>
  <c r="K99" i="1" s="1"/>
  <c r="L98" i="1"/>
  <c r="K98" i="1" s="1"/>
  <c r="L97" i="1"/>
  <c r="K97" i="1"/>
  <c r="L96" i="1"/>
  <c r="K96" i="1" s="1"/>
  <c r="L95" i="1"/>
  <c r="K95" i="1" s="1"/>
  <c r="L94" i="1"/>
  <c r="K94" i="1" s="1"/>
  <c r="L93" i="1"/>
  <c r="K93" i="1" s="1"/>
  <c r="L92" i="1"/>
  <c r="K92" i="1" s="1"/>
  <c r="L91" i="1"/>
  <c r="K91" i="1" s="1"/>
  <c r="L90" i="1"/>
  <c r="K90" i="1" s="1"/>
  <c r="L89" i="1"/>
  <c r="K89" i="1" s="1"/>
  <c r="L88" i="1"/>
  <c r="K88" i="1" s="1"/>
  <c r="L87" i="1"/>
  <c r="K87" i="1" s="1"/>
  <c r="L86" i="1"/>
  <c r="K86" i="1" s="1"/>
  <c r="L85" i="1"/>
  <c r="K85" i="1" s="1"/>
  <c r="L84" i="1"/>
  <c r="K84" i="1" s="1"/>
  <c r="L83" i="1"/>
  <c r="K83" i="1" s="1"/>
  <c r="L82" i="1"/>
  <c r="K82" i="1" s="1"/>
  <c r="L81" i="1"/>
  <c r="K81" i="1" s="1"/>
  <c r="L80" i="1"/>
  <c r="K80" i="1" s="1"/>
  <c r="L79" i="1"/>
  <c r="K79" i="1" s="1"/>
  <c r="L78" i="1"/>
  <c r="K78" i="1" s="1"/>
  <c r="L77" i="1"/>
  <c r="K77" i="1" s="1"/>
  <c r="L76" i="1"/>
  <c r="K76" i="1" s="1"/>
  <c r="L75" i="1"/>
  <c r="K75" i="1" s="1"/>
  <c r="L74" i="1"/>
  <c r="K74" i="1" s="1"/>
  <c r="L73" i="1"/>
  <c r="K73" i="1" s="1"/>
  <c r="L72" i="1"/>
  <c r="K72" i="1" s="1"/>
  <c r="L71" i="1"/>
  <c r="K71" i="1" s="1"/>
  <c r="L70" i="1"/>
  <c r="K70" i="1" s="1"/>
  <c r="L69" i="1"/>
  <c r="K69" i="1"/>
  <c r="L68" i="1"/>
  <c r="K68" i="1" s="1"/>
  <c r="L67" i="1"/>
  <c r="K67" i="1" s="1"/>
  <c r="L66" i="1"/>
  <c r="K66" i="1" s="1"/>
  <c r="L65" i="1"/>
  <c r="K65" i="1" s="1"/>
  <c r="L64" i="1"/>
  <c r="K64" i="1" s="1"/>
  <c r="L63" i="1"/>
  <c r="K63" i="1" s="1"/>
  <c r="L62" i="1"/>
  <c r="K62" i="1" s="1"/>
  <c r="L61" i="1"/>
  <c r="K61" i="1" s="1"/>
  <c r="L60" i="1"/>
  <c r="K60" i="1"/>
  <c r="L59" i="1"/>
  <c r="K59" i="1" s="1"/>
  <c r="L56" i="1"/>
  <c r="K56" i="1" s="1"/>
  <c r="L55" i="1"/>
  <c r="K55" i="1" s="1"/>
  <c r="L58" i="1"/>
  <c r="K58" i="1" s="1"/>
  <c r="L57" i="1"/>
  <c r="K57" i="1" s="1"/>
  <c r="L54" i="1"/>
  <c r="K54" i="1" s="1"/>
  <c r="L53" i="1"/>
  <c r="K53" i="1" s="1"/>
  <c r="L52" i="1"/>
  <c r="K52" i="1" s="1"/>
  <c r="L51" i="1"/>
  <c r="K51" i="1" s="1"/>
  <c r="L50" i="1"/>
  <c r="K50" i="1" s="1"/>
  <c r="L49" i="1"/>
  <c r="K49" i="1" s="1"/>
  <c r="L48" i="1"/>
  <c r="K48" i="1" s="1"/>
  <c r="L47" i="1"/>
  <c r="K47" i="1" s="1"/>
  <c r="L46" i="1"/>
  <c r="K46" i="1" s="1"/>
  <c r="L45" i="1"/>
  <c r="K45" i="1" s="1"/>
  <c r="L44" i="1"/>
  <c r="K44" i="1" s="1"/>
  <c r="L43" i="1"/>
  <c r="K43" i="1" s="1"/>
  <c r="L42" i="1"/>
  <c r="K42" i="1" s="1"/>
  <c r="L41" i="1"/>
  <c r="K41" i="1"/>
  <c r="L40" i="1"/>
  <c r="K40" i="1" s="1"/>
  <c r="L39" i="1"/>
  <c r="K39" i="1" s="1"/>
  <c r="L38" i="1"/>
  <c r="K38" i="1" s="1"/>
  <c r="L37" i="1"/>
  <c r="K37" i="1" s="1"/>
  <c r="L36" i="1"/>
  <c r="K36" i="1" s="1"/>
  <c r="L35" i="1"/>
  <c r="K35" i="1" s="1"/>
  <c r="L34" i="1"/>
  <c r="K34" i="1" s="1"/>
  <c r="L33" i="1"/>
  <c r="K33" i="1" s="1"/>
  <c r="L32" i="1"/>
  <c r="K32" i="1" s="1"/>
  <c r="L31" i="1"/>
  <c r="K31" i="1" s="1"/>
  <c r="L30" i="1"/>
  <c r="K30" i="1" s="1"/>
  <c r="L29" i="1"/>
  <c r="K29" i="1" s="1"/>
  <c r="L28" i="1"/>
  <c r="K28" i="1" s="1"/>
  <c r="L27" i="1"/>
  <c r="K27" i="1" s="1"/>
  <c r="L26" i="1"/>
  <c r="K26" i="1" s="1"/>
  <c r="L25" i="1"/>
  <c r="K25" i="1" s="1"/>
  <c r="L24" i="1"/>
  <c r="K24" i="1" s="1"/>
  <c r="L23" i="1"/>
  <c r="K23" i="1" s="1"/>
  <c r="L22" i="1"/>
  <c r="K22" i="1" s="1"/>
  <c r="L21" i="1"/>
  <c r="K21" i="1" s="1"/>
  <c r="L20" i="1"/>
  <c r="K20" i="1"/>
  <c r="L19" i="1"/>
  <c r="K19" i="1" s="1"/>
  <c r="L18" i="1"/>
  <c r="K18" i="1" s="1"/>
  <c r="L17" i="1"/>
  <c r="K17" i="1" s="1"/>
  <c r="L16" i="1"/>
  <c r="K16" i="1" s="1"/>
  <c r="L15" i="1"/>
  <c r="K15" i="1"/>
  <c r="L14" i="1"/>
  <c r="K14" i="1" s="1"/>
  <c r="L13" i="1"/>
  <c r="K13" i="1" s="1"/>
  <c r="L12" i="1"/>
  <c r="K12" i="1" s="1"/>
  <c r="L11" i="1"/>
  <c r="K11" i="1" s="1"/>
  <c r="L10" i="1"/>
  <c r="K10" i="1" s="1"/>
  <c r="L9" i="1"/>
  <c r="K9" i="1" s="1"/>
  <c r="L8" i="1"/>
  <c r="K8" i="1" s="1"/>
  <c r="L7" i="1"/>
  <c r="K7" i="1" s="1"/>
  <c r="L6" i="1"/>
  <c r="K6" i="1" s="1"/>
  <c r="L5" i="1"/>
  <c r="K5" i="1" s="1"/>
  <c r="L4" i="1"/>
  <c r="K4" i="1" s="1"/>
  <c r="L3" i="1"/>
  <c r="K3" i="1" s="1"/>
  <c r="K138" i="1" l="1"/>
  <c r="L138" i="1"/>
  <c r="M138" i="1"/>
  <c r="J138" i="1"/>
  <c r="R128" i="1"/>
  <c r="S129" i="1"/>
  <c r="R129" i="1"/>
  <c r="R130" i="1"/>
  <c r="R131" i="1"/>
  <c r="R132" i="1"/>
  <c r="R133" i="1"/>
  <c r="R134" i="1"/>
  <c r="R135" i="1"/>
  <c r="S135" i="1"/>
  <c r="T135" i="1"/>
  <c r="S136" i="1"/>
  <c r="P113" i="24"/>
  <c r="M113" i="24"/>
  <c r="J113" i="24"/>
  <c r="T111" i="24"/>
  <c r="S111" i="24"/>
  <c r="R111" i="24"/>
  <c r="Q111" i="24"/>
  <c r="L111" i="24"/>
  <c r="K111" i="24"/>
  <c r="Q110" i="24"/>
  <c r="L110" i="24"/>
  <c r="K110" i="24"/>
  <c r="T109" i="24"/>
  <c r="S109" i="24"/>
  <c r="R109" i="24"/>
  <c r="Q109" i="24"/>
  <c r="L109" i="24"/>
  <c r="K109" i="24"/>
  <c r="Q108" i="24"/>
  <c r="L108" i="24"/>
  <c r="K108" i="24"/>
  <c r="T107" i="24"/>
  <c r="S107" i="24"/>
  <c r="R107" i="24"/>
  <c r="Q107" i="24"/>
  <c r="L107" i="24"/>
  <c r="K107" i="24"/>
  <c r="Q106" i="24"/>
  <c r="L106" i="24"/>
  <c r="K106" i="24"/>
  <c r="T105" i="24"/>
  <c r="S105" i="24"/>
  <c r="R105" i="24"/>
  <c r="Q105" i="24"/>
  <c r="L105" i="24"/>
  <c r="K105" i="24"/>
  <c r="Q104" i="24"/>
  <c r="L104" i="24"/>
  <c r="K104" i="24"/>
  <c r="T103" i="24"/>
  <c r="S103" i="24"/>
  <c r="R103" i="24"/>
  <c r="Q103" i="24"/>
  <c r="L103" i="24"/>
  <c r="K103" i="24"/>
  <c r="R102" i="24"/>
  <c r="Q102" i="24"/>
  <c r="L102" i="24"/>
  <c r="K102" i="24"/>
  <c r="T101" i="24"/>
  <c r="S101" i="24"/>
  <c r="R101" i="24"/>
  <c r="Q101" i="24"/>
  <c r="L101" i="24"/>
  <c r="K101" i="24"/>
  <c r="Q100" i="24"/>
  <c r="L100" i="24"/>
  <c r="K100" i="24" s="1"/>
  <c r="T99" i="24"/>
  <c r="S99" i="24"/>
  <c r="R99" i="24"/>
  <c r="Q99" i="24"/>
  <c r="L99" i="24"/>
  <c r="K99" i="24"/>
  <c r="Q98" i="24"/>
  <c r="R98" i="24" s="1"/>
  <c r="L98" i="24"/>
  <c r="K98" i="24"/>
  <c r="T97" i="24"/>
  <c r="S97" i="24"/>
  <c r="R97" i="24"/>
  <c r="Q97" i="24"/>
  <c r="L97" i="24"/>
  <c r="K97" i="24"/>
  <c r="Q96" i="24"/>
  <c r="R96" i="24" s="1"/>
  <c r="L96" i="24"/>
  <c r="K96" i="24"/>
  <c r="T95" i="24"/>
  <c r="X12" i="24" s="1"/>
  <c r="S95" i="24"/>
  <c r="X10" i="24" s="1"/>
  <c r="X11" i="24" s="1"/>
  <c r="R95" i="24"/>
  <c r="X4" i="24" s="1"/>
  <c r="X8" i="24" s="1"/>
  <c r="Q95" i="24"/>
  <c r="L95" i="24"/>
  <c r="K95" i="24"/>
  <c r="Q94" i="24"/>
  <c r="L94" i="24"/>
  <c r="K94" i="24"/>
  <c r="T93" i="24"/>
  <c r="S93" i="24"/>
  <c r="R93" i="24"/>
  <c r="Q93" i="24"/>
  <c r="L93" i="24"/>
  <c r="K93" i="24"/>
  <c r="Q92" i="24"/>
  <c r="L92" i="24"/>
  <c r="K92" i="24"/>
  <c r="T91" i="24"/>
  <c r="S91" i="24"/>
  <c r="R91" i="24"/>
  <c r="Q91" i="24"/>
  <c r="L91" i="24"/>
  <c r="K91" i="24"/>
  <c r="R90" i="24"/>
  <c r="Q90" i="24"/>
  <c r="L90" i="24"/>
  <c r="K90" i="24"/>
  <c r="T89" i="24"/>
  <c r="S89" i="24"/>
  <c r="R89" i="24"/>
  <c r="Q89" i="24"/>
  <c r="L89" i="24"/>
  <c r="K89" i="24"/>
  <c r="Q88" i="24"/>
  <c r="R88" i="24" s="1"/>
  <c r="L88" i="24"/>
  <c r="K88" i="24" s="1"/>
  <c r="T87" i="24"/>
  <c r="S87" i="24"/>
  <c r="R87" i="24"/>
  <c r="Q87" i="24"/>
  <c r="L87" i="24"/>
  <c r="K87" i="24"/>
  <c r="Q86" i="24"/>
  <c r="L86" i="24"/>
  <c r="K86" i="24"/>
  <c r="T85" i="24"/>
  <c r="S85" i="24"/>
  <c r="R85" i="24"/>
  <c r="Q85" i="24"/>
  <c r="L85" i="24"/>
  <c r="K85" i="24"/>
  <c r="Q84" i="24"/>
  <c r="R84" i="24" s="1"/>
  <c r="L84" i="24"/>
  <c r="K84" i="24"/>
  <c r="T83" i="24"/>
  <c r="S83" i="24"/>
  <c r="R83" i="24"/>
  <c r="Q83" i="24"/>
  <c r="L83" i="24"/>
  <c r="K83" i="24"/>
  <c r="Q82" i="24"/>
  <c r="L82" i="24"/>
  <c r="K82" i="24"/>
  <c r="T81" i="24"/>
  <c r="S81" i="24"/>
  <c r="R81" i="24"/>
  <c r="Q81" i="24"/>
  <c r="L81" i="24"/>
  <c r="K81" i="24"/>
  <c r="Q80" i="24"/>
  <c r="L80" i="24"/>
  <c r="K80" i="24"/>
  <c r="T79" i="24"/>
  <c r="S79" i="24"/>
  <c r="R79" i="24"/>
  <c r="Q79" i="24"/>
  <c r="L79" i="24"/>
  <c r="K79" i="24"/>
  <c r="R78" i="24"/>
  <c r="Q78" i="24"/>
  <c r="L78" i="24"/>
  <c r="K78" i="24"/>
  <c r="T77" i="24"/>
  <c r="S77" i="24"/>
  <c r="R77" i="24"/>
  <c r="Q77" i="24"/>
  <c r="L77" i="24"/>
  <c r="K77" i="24"/>
  <c r="Q76" i="24"/>
  <c r="R76" i="24" s="1"/>
  <c r="L76" i="24"/>
  <c r="K76" i="24" s="1"/>
  <c r="T75" i="24"/>
  <c r="S75" i="24"/>
  <c r="R75" i="24"/>
  <c r="Q75" i="24"/>
  <c r="L75" i="24"/>
  <c r="K75" i="24"/>
  <c r="Q74" i="24"/>
  <c r="L74" i="24"/>
  <c r="K74" i="24"/>
  <c r="T73" i="24"/>
  <c r="S73" i="24"/>
  <c r="R73" i="24"/>
  <c r="Q73" i="24"/>
  <c r="L73" i="24"/>
  <c r="K73" i="24"/>
  <c r="Q72" i="24"/>
  <c r="R72" i="24" s="1"/>
  <c r="L72" i="24"/>
  <c r="K72" i="24"/>
  <c r="T71" i="24"/>
  <c r="S71" i="24"/>
  <c r="R71" i="24"/>
  <c r="Q71" i="24"/>
  <c r="L71" i="24"/>
  <c r="K71" i="24"/>
  <c r="Q70" i="24"/>
  <c r="L70" i="24"/>
  <c r="K70" i="24"/>
  <c r="T69" i="24"/>
  <c r="S69" i="24"/>
  <c r="R69" i="24"/>
  <c r="Q69" i="24"/>
  <c r="L69" i="24"/>
  <c r="K69" i="24"/>
  <c r="Q68" i="24"/>
  <c r="L68" i="24"/>
  <c r="K68" i="24"/>
  <c r="T67" i="24"/>
  <c r="S67" i="24"/>
  <c r="R67" i="24"/>
  <c r="Q67" i="24"/>
  <c r="L67" i="24"/>
  <c r="K67" i="24"/>
  <c r="R66" i="24"/>
  <c r="Q66" i="24"/>
  <c r="L66" i="24"/>
  <c r="K66" i="24"/>
  <c r="T65" i="24"/>
  <c r="S65" i="24"/>
  <c r="R65" i="24"/>
  <c r="Q65" i="24"/>
  <c r="L65" i="24"/>
  <c r="K65" i="24"/>
  <c r="Q64" i="24"/>
  <c r="L64" i="24"/>
  <c r="K64" i="24" s="1"/>
  <c r="T63" i="24"/>
  <c r="S63" i="24"/>
  <c r="R63" i="24"/>
  <c r="Q63" i="24"/>
  <c r="L63" i="24"/>
  <c r="K63" i="24"/>
  <c r="Q62" i="24"/>
  <c r="L62" i="24"/>
  <c r="K62" i="24"/>
  <c r="T61" i="24"/>
  <c r="S61" i="24"/>
  <c r="R61" i="24"/>
  <c r="Q61" i="24"/>
  <c r="L61" i="24"/>
  <c r="K61" i="24"/>
  <c r="Q60" i="24"/>
  <c r="L60" i="24"/>
  <c r="K60" i="24"/>
  <c r="T59" i="24"/>
  <c r="S59" i="24"/>
  <c r="R59" i="24"/>
  <c r="Q59" i="24"/>
  <c r="L59" i="24"/>
  <c r="K59" i="24"/>
  <c r="Q58" i="24"/>
  <c r="L58" i="24"/>
  <c r="K58" i="24"/>
  <c r="T57" i="24"/>
  <c r="S57" i="24"/>
  <c r="R57" i="24"/>
  <c r="Q57" i="24"/>
  <c r="L57" i="24"/>
  <c r="K57" i="24"/>
  <c r="Q56" i="24"/>
  <c r="L56" i="24"/>
  <c r="K56" i="24"/>
  <c r="T55" i="24"/>
  <c r="S55" i="24"/>
  <c r="R55" i="24"/>
  <c r="Q55" i="24"/>
  <c r="L55" i="24"/>
  <c r="K55" i="24"/>
  <c r="R54" i="24"/>
  <c r="Q54" i="24"/>
  <c r="L54" i="24"/>
  <c r="K54" i="24"/>
  <c r="T53" i="24"/>
  <c r="S53" i="24"/>
  <c r="R53" i="24"/>
  <c r="Q53" i="24"/>
  <c r="L53" i="24"/>
  <c r="K53" i="24"/>
  <c r="Q52" i="24"/>
  <c r="R52" i="24" s="1"/>
  <c r="L52" i="24"/>
  <c r="K52" i="24" s="1"/>
  <c r="T51" i="24"/>
  <c r="S51" i="24"/>
  <c r="R51" i="24"/>
  <c r="Q51" i="24"/>
  <c r="L51" i="24"/>
  <c r="K51" i="24"/>
  <c r="Q50" i="24"/>
  <c r="L50" i="24"/>
  <c r="K50" i="24"/>
  <c r="T49" i="24"/>
  <c r="S49" i="24"/>
  <c r="R49" i="24"/>
  <c r="Q49" i="24"/>
  <c r="L49" i="24"/>
  <c r="K49" i="24"/>
  <c r="Q48" i="24"/>
  <c r="R48" i="24" s="1"/>
  <c r="L48" i="24"/>
  <c r="K48" i="24"/>
  <c r="T47" i="24"/>
  <c r="S47" i="24"/>
  <c r="R47" i="24"/>
  <c r="Q47" i="24"/>
  <c r="L47" i="24"/>
  <c r="K47" i="24"/>
  <c r="Q46" i="24"/>
  <c r="L46" i="24"/>
  <c r="K46" i="24"/>
  <c r="T45" i="24"/>
  <c r="S45" i="24"/>
  <c r="R45" i="24"/>
  <c r="Q45" i="24"/>
  <c r="L45" i="24"/>
  <c r="K45" i="24"/>
  <c r="Q44" i="24"/>
  <c r="L44" i="24"/>
  <c r="K44" i="24"/>
  <c r="T43" i="24"/>
  <c r="S43" i="24"/>
  <c r="R43" i="24"/>
  <c r="Q43" i="24"/>
  <c r="L43" i="24"/>
  <c r="K43" i="24"/>
  <c r="R42" i="24"/>
  <c r="Q42" i="24"/>
  <c r="L42" i="24"/>
  <c r="K42" i="24"/>
  <c r="T41" i="24"/>
  <c r="S41" i="24"/>
  <c r="R41" i="24"/>
  <c r="Q41" i="24"/>
  <c r="L41" i="24"/>
  <c r="K41" i="24"/>
  <c r="Q40" i="24"/>
  <c r="L40" i="24"/>
  <c r="K40" i="24" s="1"/>
  <c r="T39" i="24"/>
  <c r="S39" i="24"/>
  <c r="R39" i="24"/>
  <c r="Q39" i="24"/>
  <c r="L39" i="24"/>
  <c r="K39" i="24"/>
  <c r="Q38" i="24"/>
  <c r="R38" i="24" s="1"/>
  <c r="L38" i="24"/>
  <c r="K38" i="24"/>
  <c r="T37" i="24"/>
  <c r="S37" i="24"/>
  <c r="R37" i="24"/>
  <c r="Q37" i="24"/>
  <c r="L37" i="24"/>
  <c r="K37" i="24"/>
  <c r="Q36" i="24"/>
  <c r="L36" i="24"/>
  <c r="K36" i="24"/>
  <c r="T35" i="24"/>
  <c r="Q35" i="24"/>
  <c r="S35" i="24" s="1"/>
  <c r="L35" i="24"/>
  <c r="K35" i="24"/>
  <c r="AA34" i="24"/>
  <c r="AB34" i="24" s="1"/>
  <c r="Q34" i="24"/>
  <c r="S34" i="24" s="1"/>
  <c r="L34" i="24"/>
  <c r="K34" i="24" s="1"/>
  <c r="AA33" i="24"/>
  <c r="AB33" i="24" s="1"/>
  <c r="R33" i="24"/>
  <c r="Q33" i="24"/>
  <c r="L33" i="24"/>
  <c r="K33" i="24"/>
  <c r="AA32" i="24"/>
  <c r="AB32" i="24" s="1"/>
  <c r="T32" i="24"/>
  <c r="Q32" i="24"/>
  <c r="S32" i="24" s="1"/>
  <c r="L32" i="24"/>
  <c r="K32" i="24"/>
  <c r="AA31" i="24"/>
  <c r="AB31" i="24" s="1"/>
  <c r="T31" i="24"/>
  <c r="Q31" i="24"/>
  <c r="S31" i="24" s="1"/>
  <c r="L31" i="24"/>
  <c r="K31" i="24" s="1"/>
  <c r="Q30" i="24"/>
  <c r="L30" i="24"/>
  <c r="K30" i="24"/>
  <c r="T29" i="24"/>
  <c r="Q29" i="24"/>
  <c r="S29" i="24" s="1"/>
  <c r="L29" i="24"/>
  <c r="K29" i="24"/>
  <c r="Q28" i="24"/>
  <c r="R28" i="24" s="1"/>
  <c r="L28" i="24"/>
  <c r="K28" i="24" s="1"/>
  <c r="Q27" i="24"/>
  <c r="L27" i="24"/>
  <c r="K27" i="24" s="1"/>
  <c r="T26" i="24"/>
  <c r="Q26" i="24"/>
  <c r="S26" i="24" s="1"/>
  <c r="L26" i="24"/>
  <c r="K26" i="24"/>
  <c r="T25" i="24"/>
  <c r="S25" i="24"/>
  <c r="R25" i="24"/>
  <c r="Q25" i="24"/>
  <c r="L25" i="24"/>
  <c r="K25" i="24" s="1"/>
  <c r="Q24" i="24"/>
  <c r="R24" i="24" s="1"/>
  <c r="L24" i="24"/>
  <c r="K24" i="24"/>
  <c r="Q23" i="24"/>
  <c r="R23" i="24" s="1"/>
  <c r="L23" i="24"/>
  <c r="K23" i="24" s="1"/>
  <c r="Q22" i="24"/>
  <c r="T22" i="24" s="1"/>
  <c r="L22" i="24"/>
  <c r="K22" i="24" s="1"/>
  <c r="S21" i="24"/>
  <c r="Q21" i="24"/>
  <c r="T21" i="24" s="1"/>
  <c r="L21" i="24"/>
  <c r="K21" i="24" s="1"/>
  <c r="Q20" i="24"/>
  <c r="R20" i="24" s="1"/>
  <c r="L20" i="24"/>
  <c r="K20" i="24"/>
  <c r="T19" i="24"/>
  <c r="S19" i="24"/>
  <c r="R19" i="24"/>
  <c r="Q19" i="24"/>
  <c r="L19" i="24"/>
  <c r="K19" i="24" s="1"/>
  <c r="Q18" i="24"/>
  <c r="T18" i="24" s="1"/>
  <c r="L18" i="24"/>
  <c r="K18" i="24"/>
  <c r="Q17" i="24"/>
  <c r="T17" i="24" s="1"/>
  <c r="L17" i="24"/>
  <c r="K17" i="24"/>
  <c r="Q16" i="24"/>
  <c r="L16" i="24"/>
  <c r="K16" i="24" s="1"/>
  <c r="T15" i="24"/>
  <c r="S15" i="24"/>
  <c r="Q15" i="24"/>
  <c r="R15" i="24" s="1"/>
  <c r="L15" i="24"/>
  <c r="K15" i="24"/>
  <c r="T14" i="24"/>
  <c r="S14" i="24"/>
  <c r="Q14" i="24"/>
  <c r="R14" i="24" s="1"/>
  <c r="L14" i="24"/>
  <c r="K14" i="24" s="1"/>
  <c r="Q13" i="24"/>
  <c r="T13" i="24" s="1"/>
  <c r="L13" i="24"/>
  <c r="K13" i="24"/>
  <c r="T12" i="24"/>
  <c r="S12" i="24"/>
  <c r="R12" i="24"/>
  <c r="Q12" i="24"/>
  <c r="L12" i="24"/>
  <c r="K12" i="24" s="1"/>
  <c r="Q11" i="24"/>
  <c r="L11" i="24"/>
  <c r="K11" i="24"/>
  <c r="T10" i="24"/>
  <c r="S10" i="24"/>
  <c r="R10" i="24"/>
  <c r="Q10" i="24"/>
  <c r="L10" i="24"/>
  <c r="K10" i="24"/>
  <c r="Q9" i="24"/>
  <c r="T9" i="24" s="1"/>
  <c r="L9" i="24"/>
  <c r="K9" i="24"/>
  <c r="T8" i="24"/>
  <c r="Q8" i="24"/>
  <c r="S8" i="24" s="1"/>
  <c r="L8" i="24"/>
  <c r="K8" i="24"/>
  <c r="T7" i="24"/>
  <c r="Q7" i="24"/>
  <c r="S7" i="24" s="1"/>
  <c r="L7" i="24"/>
  <c r="K7" i="24"/>
  <c r="Q6" i="24"/>
  <c r="T6" i="24" s="1"/>
  <c r="L6" i="24"/>
  <c r="K6" i="24"/>
  <c r="T5" i="24"/>
  <c r="S5" i="24"/>
  <c r="R5" i="24"/>
  <c r="Q5" i="24"/>
  <c r="L5" i="24"/>
  <c r="K5" i="24"/>
  <c r="Q4" i="24"/>
  <c r="L4" i="24"/>
  <c r="L113" i="24" s="1"/>
  <c r="K4" i="24"/>
  <c r="X3" i="24"/>
  <c r="T3" i="24"/>
  <c r="S3" i="24"/>
  <c r="Q3" i="24"/>
  <c r="R3" i="24" s="1"/>
  <c r="L3" i="24"/>
  <c r="K3" i="24"/>
  <c r="P113" i="22"/>
  <c r="M113" i="22"/>
  <c r="J113" i="22"/>
  <c r="T111" i="22"/>
  <c r="S111" i="22"/>
  <c r="R111" i="22"/>
  <c r="Q111" i="22"/>
  <c r="L111" i="22"/>
  <c r="K111" i="22"/>
  <c r="Q110" i="22"/>
  <c r="L110" i="22"/>
  <c r="K110" i="22"/>
  <c r="T109" i="22"/>
  <c r="S109" i="22"/>
  <c r="R109" i="22"/>
  <c r="Q109" i="22"/>
  <c r="L109" i="22"/>
  <c r="K109" i="22"/>
  <c r="Q108" i="22"/>
  <c r="L108" i="22"/>
  <c r="K108" i="22"/>
  <c r="T107" i="22"/>
  <c r="S107" i="22"/>
  <c r="R107" i="22"/>
  <c r="Q107" i="22"/>
  <c r="L107" i="22"/>
  <c r="K107" i="22"/>
  <c r="Q106" i="22"/>
  <c r="L106" i="22"/>
  <c r="K106" i="22"/>
  <c r="T105" i="22"/>
  <c r="S105" i="22"/>
  <c r="R105" i="22"/>
  <c r="Q105" i="22"/>
  <c r="L105" i="22"/>
  <c r="K105" i="22"/>
  <c r="Q104" i="22"/>
  <c r="L104" i="22"/>
  <c r="K104" i="22"/>
  <c r="T103" i="22"/>
  <c r="S103" i="22"/>
  <c r="R103" i="22"/>
  <c r="Q103" i="22"/>
  <c r="L103" i="22"/>
  <c r="K103" i="22"/>
  <c r="Q102" i="22"/>
  <c r="L102" i="22"/>
  <c r="K102" i="22"/>
  <c r="T101" i="22"/>
  <c r="S101" i="22"/>
  <c r="R101" i="22"/>
  <c r="Q101" i="22"/>
  <c r="L101" i="22"/>
  <c r="K101" i="22"/>
  <c r="Q100" i="22"/>
  <c r="L100" i="22"/>
  <c r="K100" i="22"/>
  <c r="T99" i="22"/>
  <c r="S99" i="22"/>
  <c r="R99" i="22"/>
  <c r="Q99" i="22"/>
  <c r="L99" i="22"/>
  <c r="K99" i="22"/>
  <c r="Q98" i="22"/>
  <c r="L98" i="22"/>
  <c r="K98" i="22"/>
  <c r="T97" i="22"/>
  <c r="S97" i="22"/>
  <c r="R97" i="22"/>
  <c r="Q97" i="22"/>
  <c r="L97" i="22"/>
  <c r="K97" i="22"/>
  <c r="Q96" i="22"/>
  <c r="L96" i="22"/>
  <c r="K96" i="22"/>
  <c r="T95" i="22"/>
  <c r="S95" i="22"/>
  <c r="R95" i="22"/>
  <c r="Q95" i="22"/>
  <c r="L95" i="22"/>
  <c r="K95" i="22"/>
  <c r="Q94" i="22"/>
  <c r="L94" i="22"/>
  <c r="K94" i="22"/>
  <c r="T93" i="22"/>
  <c r="S93" i="22"/>
  <c r="R93" i="22"/>
  <c r="Q93" i="22"/>
  <c r="L93" i="22"/>
  <c r="K93" i="22"/>
  <c r="Q92" i="22"/>
  <c r="L92" i="22"/>
  <c r="K92" i="22"/>
  <c r="T91" i="22"/>
  <c r="S91" i="22"/>
  <c r="R91" i="22"/>
  <c r="Q91" i="22"/>
  <c r="L91" i="22"/>
  <c r="K91" i="22"/>
  <c r="Q90" i="22"/>
  <c r="R90" i="22" s="1"/>
  <c r="L90" i="22"/>
  <c r="K90" i="22"/>
  <c r="T89" i="22"/>
  <c r="S89" i="22"/>
  <c r="R89" i="22"/>
  <c r="Q89" i="22"/>
  <c r="L89" i="22"/>
  <c r="K89" i="22"/>
  <c r="Q88" i="22"/>
  <c r="L88" i="22"/>
  <c r="K88" i="22"/>
  <c r="T87" i="22"/>
  <c r="S87" i="22"/>
  <c r="R87" i="22"/>
  <c r="Q87" i="22"/>
  <c r="L87" i="22"/>
  <c r="K87" i="22"/>
  <c r="Q86" i="22"/>
  <c r="L86" i="22"/>
  <c r="K86" i="22"/>
  <c r="T85" i="22"/>
  <c r="S85" i="22"/>
  <c r="R85" i="22"/>
  <c r="Q85" i="22"/>
  <c r="L85" i="22"/>
  <c r="K85" i="22"/>
  <c r="Q84" i="22"/>
  <c r="R84" i="22" s="1"/>
  <c r="L84" i="22"/>
  <c r="K84" i="22"/>
  <c r="T83" i="22"/>
  <c r="S83" i="22"/>
  <c r="R83" i="22"/>
  <c r="Q83" i="22"/>
  <c r="L83" i="22"/>
  <c r="K83" i="22"/>
  <c r="Q82" i="22"/>
  <c r="R82" i="22" s="1"/>
  <c r="L82" i="22"/>
  <c r="K82" i="22"/>
  <c r="T81" i="22"/>
  <c r="S81" i="22"/>
  <c r="R81" i="22"/>
  <c r="Q81" i="22"/>
  <c r="L81" i="22"/>
  <c r="K81" i="22"/>
  <c r="Q80" i="22"/>
  <c r="L80" i="22"/>
  <c r="K80" i="22"/>
  <c r="T79" i="22"/>
  <c r="S79" i="22"/>
  <c r="R79" i="22"/>
  <c r="Q79" i="22"/>
  <c r="L79" i="22"/>
  <c r="K79" i="22"/>
  <c r="Q78" i="22"/>
  <c r="L78" i="22"/>
  <c r="K78" i="22"/>
  <c r="T77" i="22"/>
  <c r="S77" i="22"/>
  <c r="R77" i="22"/>
  <c r="Q77" i="22"/>
  <c r="L77" i="22"/>
  <c r="K77" i="22"/>
  <c r="Q76" i="22"/>
  <c r="R76" i="22" s="1"/>
  <c r="L76" i="22"/>
  <c r="K76" i="22"/>
  <c r="T75" i="22"/>
  <c r="S75" i="22"/>
  <c r="R75" i="22"/>
  <c r="Q75" i="22"/>
  <c r="L75" i="22"/>
  <c r="K75" i="22"/>
  <c r="Q74" i="22"/>
  <c r="L74" i="22"/>
  <c r="K74" i="22"/>
  <c r="T73" i="22"/>
  <c r="S73" i="22"/>
  <c r="R73" i="22"/>
  <c r="Q73" i="22"/>
  <c r="L73" i="22"/>
  <c r="K73" i="22"/>
  <c r="Q72" i="22"/>
  <c r="L72" i="22"/>
  <c r="K72" i="22"/>
  <c r="T71" i="22"/>
  <c r="S71" i="22"/>
  <c r="R71" i="22"/>
  <c r="Q71" i="22"/>
  <c r="L71" i="22"/>
  <c r="K71" i="22"/>
  <c r="Q70" i="22"/>
  <c r="L70" i="22"/>
  <c r="K70" i="22"/>
  <c r="T69" i="22"/>
  <c r="S69" i="22"/>
  <c r="R69" i="22"/>
  <c r="Q69" i="22"/>
  <c r="L69" i="22"/>
  <c r="K69" i="22"/>
  <c r="Q68" i="22"/>
  <c r="L68" i="22"/>
  <c r="K68" i="22"/>
  <c r="T67" i="22"/>
  <c r="S67" i="22"/>
  <c r="R67" i="22"/>
  <c r="Q67" i="22"/>
  <c r="L67" i="22"/>
  <c r="K67" i="22"/>
  <c r="Q66" i="22"/>
  <c r="L66" i="22"/>
  <c r="K66" i="22"/>
  <c r="T65" i="22"/>
  <c r="S65" i="22"/>
  <c r="R65" i="22"/>
  <c r="Q65" i="22"/>
  <c r="L65" i="22"/>
  <c r="K65" i="22"/>
  <c r="Q64" i="22"/>
  <c r="L64" i="22"/>
  <c r="K64" i="22"/>
  <c r="T63" i="22"/>
  <c r="S63" i="22"/>
  <c r="R63" i="22"/>
  <c r="Q63" i="22"/>
  <c r="L63" i="22"/>
  <c r="K63" i="22"/>
  <c r="Q62" i="22"/>
  <c r="L62" i="22"/>
  <c r="K62" i="22"/>
  <c r="T61" i="22"/>
  <c r="S61" i="22"/>
  <c r="R61" i="22"/>
  <c r="Q61" i="22"/>
  <c r="L61" i="22"/>
  <c r="K61" i="22"/>
  <c r="Q60" i="22"/>
  <c r="L60" i="22"/>
  <c r="K60" i="22"/>
  <c r="T59" i="22"/>
  <c r="S59" i="22"/>
  <c r="R59" i="22"/>
  <c r="Q59" i="22"/>
  <c r="L59" i="22"/>
  <c r="K59" i="22"/>
  <c r="Q58" i="22"/>
  <c r="L58" i="22"/>
  <c r="K58" i="22"/>
  <c r="T57" i="22"/>
  <c r="S57" i="22"/>
  <c r="R57" i="22"/>
  <c r="Q57" i="22"/>
  <c r="L57" i="22"/>
  <c r="K57" i="22"/>
  <c r="Q56" i="22"/>
  <c r="L56" i="22"/>
  <c r="K56" i="22"/>
  <c r="T55" i="22"/>
  <c r="S55" i="22"/>
  <c r="R55" i="22"/>
  <c r="Q55" i="22"/>
  <c r="L55" i="22"/>
  <c r="K55" i="22"/>
  <c r="Q54" i="22"/>
  <c r="R54" i="22" s="1"/>
  <c r="L54" i="22"/>
  <c r="K54" i="22"/>
  <c r="T53" i="22"/>
  <c r="S53" i="22"/>
  <c r="R53" i="22"/>
  <c r="Q53" i="22"/>
  <c r="L53" i="22"/>
  <c r="K53" i="22"/>
  <c r="Q52" i="22"/>
  <c r="L52" i="22"/>
  <c r="K52" i="22"/>
  <c r="T51" i="22"/>
  <c r="S51" i="22"/>
  <c r="R51" i="22"/>
  <c r="Q51" i="22"/>
  <c r="L51" i="22"/>
  <c r="K51" i="22"/>
  <c r="Q50" i="22"/>
  <c r="L50" i="22"/>
  <c r="K50" i="22"/>
  <c r="T49" i="22"/>
  <c r="S49" i="22"/>
  <c r="R49" i="22"/>
  <c r="Q49" i="22"/>
  <c r="L49" i="22"/>
  <c r="K49" i="22"/>
  <c r="Q48" i="22"/>
  <c r="R48" i="22" s="1"/>
  <c r="L48" i="22"/>
  <c r="K48" i="22"/>
  <c r="T47" i="22"/>
  <c r="S47" i="22"/>
  <c r="R47" i="22"/>
  <c r="Q47" i="22"/>
  <c r="L47" i="22"/>
  <c r="K47" i="22"/>
  <c r="Q46" i="22"/>
  <c r="T46" i="22" s="1"/>
  <c r="L46" i="22"/>
  <c r="K46" i="22" s="1"/>
  <c r="T45" i="22"/>
  <c r="S45" i="22"/>
  <c r="R45" i="22"/>
  <c r="Q45" i="22"/>
  <c r="L45" i="22"/>
  <c r="K45" i="22"/>
  <c r="Q44" i="22"/>
  <c r="T44" i="22" s="1"/>
  <c r="L44" i="22"/>
  <c r="K44" i="22"/>
  <c r="T43" i="22"/>
  <c r="S43" i="22"/>
  <c r="R43" i="22"/>
  <c r="Q43" i="22"/>
  <c r="L43" i="22"/>
  <c r="K43" i="22"/>
  <c r="Q42" i="22"/>
  <c r="T42" i="22" s="1"/>
  <c r="L42" i="22"/>
  <c r="K42" i="22"/>
  <c r="T41" i="22"/>
  <c r="S41" i="22"/>
  <c r="R41" i="22"/>
  <c r="Q41" i="22"/>
  <c r="L41" i="22"/>
  <c r="K41" i="22"/>
  <c r="Q40" i="22"/>
  <c r="T40" i="22" s="1"/>
  <c r="L40" i="22"/>
  <c r="K40" i="22"/>
  <c r="T39" i="22"/>
  <c r="S39" i="22"/>
  <c r="R39" i="22"/>
  <c r="Q39" i="22"/>
  <c r="L39" i="22"/>
  <c r="K39" i="22"/>
  <c r="Q38" i="22"/>
  <c r="T38" i="22" s="1"/>
  <c r="L38" i="22"/>
  <c r="K38" i="22"/>
  <c r="T37" i="22"/>
  <c r="S37" i="22"/>
  <c r="R37" i="22"/>
  <c r="Q37" i="22"/>
  <c r="L37" i="22"/>
  <c r="K37" i="22"/>
  <c r="Q36" i="22"/>
  <c r="T36" i="22" s="1"/>
  <c r="L36" i="22"/>
  <c r="K36" i="22"/>
  <c r="T35" i="22"/>
  <c r="R35" i="22"/>
  <c r="Q35" i="22"/>
  <c r="S35" i="22" s="1"/>
  <c r="L35" i="22"/>
  <c r="K35" i="22"/>
  <c r="AA34" i="22"/>
  <c r="AB34" i="22" s="1"/>
  <c r="Q34" i="22"/>
  <c r="T34" i="22" s="1"/>
  <c r="L34" i="22"/>
  <c r="K34" i="22" s="1"/>
  <c r="AA33" i="22"/>
  <c r="AB33" i="22" s="1"/>
  <c r="Q33" i="22"/>
  <c r="T33" i="22" s="1"/>
  <c r="L33" i="22"/>
  <c r="K33" i="22"/>
  <c r="AA32" i="22"/>
  <c r="AB32" i="22" s="1"/>
  <c r="Q32" i="22"/>
  <c r="S32" i="22" s="1"/>
  <c r="L32" i="22"/>
  <c r="K32" i="22"/>
  <c r="AA31" i="22"/>
  <c r="AB31" i="22" s="1"/>
  <c r="Q31" i="22"/>
  <c r="T31" i="22" s="1"/>
  <c r="L31" i="22"/>
  <c r="K31" i="22" s="1"/>
  <c r="Q30" i="22"/>
  <c r="T30" i="22" s="1"/>
  <c r="L30" i="22"/>
  <c r="K30" i="22"/>
  <c r="Q29" i="22"/>
  <c r="S29" i="22" s="1"/>
  <c r="L29" i="22"/>
  <c r="K29" i="22"/>
  <c r="T28" i="22"/>
  <c r="Q28" i="22"/>
  <c r="S28" i="22" s="1"/>
  <c r="L28" i="22"/>
  <c r="K28" i="22" s="1"/>
  <c r="Q27" i="22"/>
  <c r="T27" i="22" s="1"/>
  <c r="L27" i="22"/>
  <c r="K27" i="22"/>
  <c r="Q26" i="22"/>
  <c r="S26" i="22" s="1"/>
  <c r="L26" i="22"/>
  <c r="K26" i="22"/>
  <c r="Q25" i="22"/>
  <c r="T25" i="22" s="1"/>
  <c r="L25" i="22"/>
  <c r="K25" i="22" s="1"/>
  <c r="Q24" i="22"/>
  <c r="R24" i="22" s="1"/>
  <c r="L24" i="22"/>
  <c r="K24" i="22"/>
  <c r="Q23" i="22"/>
  <c r="S23" i="22" s="1"/>
  <c r="L23" i="22"/>
  <c r="K23" i="22" s="1"/>
  <c r="T22" i="22"/>
  <c r="Q22" i="22"/>
  <c r="R22" i="22" s="1"/>
  <c r="L22" i="22"/>
  <c r="K22" i="22"/>
  <c r="Q21" i="22"/>
  <c r="T21" i="22" s="1"/>
  <c r="L21" i="22"/>
  <c r="K21" i="22" s="1"/>
  <c r="Q20" i="22"/>
  <c r="R20" i="22" s="1"/>
  <c r="L20" i="22"/>
  <c r="K20" i="22"/>
  <c r="Q19" i="22"/>
  <c r="S19" i="22" s="1"/>
  <c r="L19" i="22"/>
  <c r="K19" i="22" s="1"/>
  <c r="Q18" i="22"/>
  <c r="R18" i="22" s="1"/>
  <c r="L18" i="22"/>
  <c r="K18" i="22"/>
  <c r="Q17" i="22"/>
  <c r="S17" i="22" s="1"/>
  <c r="L17" i="22"/>
  <c r="K17" i="22"/>
  <c r="Q16" i="22"/>
  <c r="T16" i="22" s="1"/>
  <c r="L16" i="22"/>
  <c r="K16" i="22" s="1"/>
  <c r="Q15" i="22"/>
  <c r="R15" i="22" s="1"/>
  <c r="L15" i="22"/>
  <c r="K15" i="22" s="1"/>
  <c r="Q14" i="22"/>
  <c r="S14" i="22" s="1"/>
  <c r="L14" i="22"/>
  <c r="K14" i="22" s="1"/>
  <c r="T13" i="22"/>
  <c r="S13" i="22"/>
  <c r="R13" i="22"/>
  <c r="Q13" i="22"/>
  <c r="L13" i="22"/>
  <c r="K13" i="22"/>
  <c r="X12" i="22"/>
  <c r="T12" i="22"/>
  <c r="S12" i="22"/>
  <c r="R12" i="22"/>
  <c r="Q12" i="22"/>
  <c r="L12" i="22"/>
  <c r="K12" i="22" s="1"/>
  <c r="Q11" i="22"/>
  <c r="S11" i="22" s="1"/>
  <c r="L11" i="22"/>
  <c r="K11" i="22"/>
  <c r="X10" i="22"/>
  <c r="X11" i="22" s="1"/>
  <c r="T10" i="22"/>
  <c r="S10" i="22"/>
  <c r="R10" i="22"/>
  <c r="Q10" i="22"/>
  <c r="L10" i="22"/>
  <c r="K10" i="22"/>
  <c r="Q9" i="22"/>
  <c r="T9" i="22" s="1"/>
  <c r="L9" i="22"/>
  <c r="K9" i="22"/>
  <c r="T8" i="22"/>
  <c r="R8" i="22"/>
  <c r="Q8" i="22"/>
  <c r="S8" i="22" s="1"/>
  <c r="L8" i="22"/>
  <c r="K8" i="22"/>
  <c r="Q7" i="22"/>
  <c r="T7" i="22" s="1"/>
  <c r="L7" i="22"/>
  <c r="K7" i="22"/>
  <c r="T6" i="22"/>
  <c r="S6" i="22"/>
  <c r="Q6" i="22"/>
  <c r="R6" i="22" s="1"/>
  <c r="L6" i="22"/>
  <c r="K6" i="22"/>
  <c r="Q5" i="22"/>
  <c r="T5" i="22" s="1"/>
  <c r="L5" i="22"/>
  <c r="K5" i="22"/>
  <c r="X4" i="22"/>
  <c r="X7" i="22" s="1"/>
  <c r="S4" i="22"/>
  <c r="Q4" i="22"/>
  <c r="T4" i="22" s="1"/>
  <c r="L4" i="22"/>
  <c r="K4" i="22"/>
  <c r="X3" i="22"/>
  <c r="Q3" i="22"/>
  <c r="L3" i="22"/>
  <c r="K3" i="22" s="1"/>
  <c r="P113" i="19"/>
  <c r="M113" i="19"/>
  <c r="J113" i="19"/>
  <c r="T111" i="19"/>
  <c r="S111" i="19"/>
  <c r="R111" i="19"/>
  <c r="Q111" i="19"/>
  <c r="L111" i="19"/>
  <c r="K111" i="19"/>
  <c r="S110" i="19"/>
  <c r="Q110" i="19"/>
  <c r="T110" i="19" s="1"/>
  <c r="L110" i="19"/>
  <c r="K110" i="19"/>
  <c r="T109" i="19"/>
  <c r="S109" i="19"/>
  <c r="R109" i="19"/>
  <c r="Q109" i="19"/>
  <c r="L109" i="19"/>
  <c r="K109" i="19"/>
  <c r="S108" i="19"/>
  <c r="R108" i="19"/>
  <c r="Q108" i="19"/>
  <c r="T108" i="19" s="1"/>
  <c r="L108" i="19"/>
  <c r="K108" i="19"/>
  <c r="T107" i="19"/>
  <c r="S107" i="19"/>
  <c r="R107" i="19"/>
  <c r="Q107" i="19"/>
  <c r="L107" i="19"/>
  <c r="K107" i="19"/>
  <c r="Q106" i="19"/>
  <c r="T106" i="19" s="1"/>
  <c r="L106" i="19"/>
  <c r="K106" i="19"/>
  <c r="T105" i="19"/>
  <c r="S105" i="19"/>
  <c r="R105" i="19"/>
  <c r="Q105" i="19"/>
  <c r="L105" i="19"/>
  <c r="K105" i="19"/>
  <c r="Q104" i="19"/>
  <c r="T104" i="19" s="1"/>
  <c r="L104" i="19"/>
  <c r="K104" i="19" s="1"/>
  <c r="T103" i="19"/>
  <c r="S103" i="19"/>
  <c r="R103" i="19"/>
  <c r="Q103" i="19"/>
  <c r="L103" i="19"/>
  <c r="K103" i="19"/>
  <c r="Q102" i="19"/>
  <c r="T102" i="19" s="1"/>
  <c r="L102" i="19"/>
  <c r="K102" i="19"/>
  <c r="T101" i="19"/>
  <c r="S101" i="19"/>
  <c r="R101" i="19"/>
  <c r="Q101" i="19"/>
  <c r="L101" i="19"/>
  <c r="K101" i="19"/>
  <c r="Q100" i="19"/>
  <c r="T100" i="19" s="1"/>
  <c r="L100" i="19"/>
  <c r="K100" i="19"/>
  <c r="T99" i="19"/>
  <c r="S99" i="19"/>
  <c r="R99" i="19"/>
  <c r="Q99" i="19"/>
  <c r="L99" i="19"/>
  <c r="K99" i="19"/>
  <c r="Q98" i="19"/>
  <c r="T98" i="19" s="1"/>
  <c r="L98" i="19"/>
  <c r="K98" i="19"/>
  <c r="T97" i="19"/>
  <c r="S97" i="19"/>
  <c r="R97" i="19"/>
  <c r="Q97" i="19"/>
  <c r="L97" i="19"/>
  <c r="K97" i="19"/>
  <c r="Q96" i="19"/>
  <c r="T96" i="19" s="1"/>
  <c r="L96" i="19"/>
  <c r="K96" i="19"/>
  <c r="T95" i="19"/>
  <c r="X12" i="19" s="1"/>
  <c r="S95" i="19"/>
  <c r="X10" i="19" s="1"/>
  <c r="X11" i="19" s="1"/>
  <c r="R95" i="19"/>
  <c r="X4" i="19" s="1"/>
  <c r="X6" i="19" s="1"/>
  <c r="AA26" i="19" s="1"/>
  <c r="AB26" i="19" s="1"/>
  <c r="Q95" i="19"/>
  <c r="L95" i="19"/>
  <c r="K95" i="19"/>
  <c r="Q94" i="19"/>
  <c r="T94" i="19" s="1"/>
  <c r="L94" i="19"/>
  <c r="K94" i="19"/>
  <c r="T93" i="19"/>
  <c r="S93" i="19"/>
  <c r="R93" i="19"/>
  <c r="Q93" i="19"/>
  <c r="L93" i="19"/>
  <c r="K93" i="19"/>
  <c r="Q92" i="19"/>
  <c r="T92" i="19" s="1"/>
  <c r="L92" i="19"/>
  <c r="K92" i="19"/>
  <c r="T91" i="19"/>
  <c r="S91" i="19"/>
  <c r="R91" i="19"/>
  <c r="Q91" i="19"/>
  <c r="L91" i="19"/>
  <c r="K91" i="19"/>
  <c r="Q90" i="19"/>
  <c r="T90" i="19" s="1"/>
  <c r="L90" i="19"/>
  <c r="K90" i="19"/>
  <c r="T89" i="19"/>
  <c r="S89" i="19"/>
  <c r="R89" i="19"/>
  <c r="Q89" i="19"/>
  <c r="L89" i="19"/>
  <c r="K89" i="19"/>
  <c r="Q88" i="19"/>
  <c r="T88" i="19" s="1"/>
  <c r="L88" i="19"/>
  <c r="K88" i="19"/>
  <c r="T87" i="19"/>
  <c r="S87" i="19"/>
  <c r="R87" i="19"/>
  <c r="Q87" i="19"/>
  <c r="L87" i="19"/>
  <c r="K87" i="19"/>
  <c r="S86" i="19"/>
  <c r="Q86" i="19"/>
  <c r="T86" i="19" s="1"/>
  <c r="L86" i="19"/>
  <c r="K86" i="19"/>
  <c r="T85" i="19"/>
  <c r="S85" i="19"/>
  <c r="R85" i="19"/>
  <c r="Q85" i="19"/>
  <c r="L85" i="19"/>
  <c r="K85" i="19"/>
  <c r="S84" i="19"/>
  <c r="R84" i="19"/>
  <c r="Q84" i="19"/>
  <c r="T84" i="19" s="1"/>
  <c r="L84" i="19"/>
  <c r="K84" i="19"/>
  <c r="T83" i="19"/>
  <c r="S83" i="19"/>
  <c r="R83" i="19"/>
  <c r="Q83" i="19"/>
  <c r="L83" i="19"/>
  <c r="K83" i="19"/>
  <c r="Q82" i="19"/>
  <c r="T82" i="19" s="1"/>
  <c r="L82" i="19"/>
  <c r="K82" i="19"/>
  <c r="T81" i="19"/>
  <c r="S81" i="19"/>
  <c r="R81" i="19"/>
  <c r="Q81" i="19"/>
  <c r="L81" i="19"/>
  <c r="K81" i="19"/>
  <c r="Q80" i="19"/>
  <c r="T80" i="19" s="1"/>
  <c r="L80" i="19"/>
  <c r="K80" i="19" s="1"/>
  <c r="T79" i="19"/>
  <c r="S79" i="19"/>
  <c r="R79" i="19"/>
  <c r="Q79" i="19"/>
  <c r="L79" i="19"/>
  <c r="K79" i="19"/>
  <c r="Q78" i="19"/>
  <c r="T78" i="19" s="1"/>
  <c r="L78" i="19"/>
  <c r="K78" i="19"/>
  <c r="T77" i="19"/>
  <c r="S77" i="19"/>
  <c r="R77" i="19"/>
  <c r="Q77" i="19"/>
  <c r="L77" i="19"/>
  <c r="K77" i="19"/>
  <c r="Q76" i="19"/>
  <c r="T76" i="19" s="1"/>
  <c r="L76" i="19"/>
  <c r="K76" i="19"/>
  <c r="T75" i="19"/>
  <c r="S75" i="19"/>
  <c r="R75" i="19"/>
  <c r="Q75" i="19"/>
  <c r="L75" i="19"/>
  <c r="K75" i="19"/>
  <c r="Q74" i="19"/>
  <c r="T74" i="19" s="1"/>
  <c r="L74" i="19"/>
  <c r="K74" i="19"/>
  <c r="T73" i="19"/>
  <c r="S73" i="19"/>
  <c r="R73" i="19"/>
  <c r="Q73" i="19"/>
  <c r="L73" i="19"/>
  <c r="K73" i="19"/>
  <c r="Q72" i="19"/>
  <c r="T72" i="19" s="1"/>
  <c r="L72" i="19"/>
  <c r="K72" i="19"/>
  <c r="T71" i="19"/>
  <c r="S71" i="19"/>
  <c r="R71" i="19"/>
  <c r="Q71" i="19"/>
  <c r="L71" i="19"/>
  <c r="K71" i="19"/>
  <c r="Q70" i="19"/>
  <c r="T70" i="19" s="1"/>
  <c r="L70" i="19"/>
  <c r="K70" i="19"/>
  <c r="T69" i="19"/>
  <c r="S69" i="19"/>
  <c r="R69" i="19"/>
  <c r="Q69" i="19"/>
  <c r="L69" i="19"/>
  <c r="K69" i="19"/>
  <c r="Q68" i="19"/>
  <c r="T68" i="19" s="1"/>
  <c r="L68" i="19"/>
  <c r="K68" i="19"/>
  <c r="T67" i="19"/>
  <c r="S67" i="19"/>
  <c r="R67" i="19"/>
  <c r="Q67" i="19"/>
  <c r="L67" i="19"/>
  <c r="K67" i="19"/>
  <c r="Q66" i="19"/>
  <c r="T66" i="19" s="1"/>
  <c r="L66" i="19"/>
  <c r="K66" i="19"/>
  <c r="T65" i="19"/>
  <c r="S65" i="19"/>
  <c r="R65" i="19"/>
  <c r="Q65" i="19"/>
  <c r="L65" i="19"/>
  <c r="K65" i="19"/>
  <c r="Q64" i="19"/>
  <c r="T64" i="19" s="1"/>
  <c r="L64" i="19"/>
  <c r="K64" i="19"/>
  <c r="T63" i="19"/>
  <c r="S63" i="19"/>
  <c r="R63" i="19"/>
  <c r="Q63" i="19"/>
  <c r="L63" i="19"/>
  <c r="K63" i="19"/>
  <c r="S62" i="19"/>
  <c r="Q62" i="19"/>
  <c r="T62" i="19" s="1"/>
  <c r="L62" i="19"/>
  <c r="K62" i="19"/>
  <c r="T61" i="19"/>
  <c r="S61" i="19"/>
  <c r="R61" i="19"/>
  <c r="Q61" i="19"/>
  <c r="L61" i="19"/>
  <c r="K61" i="19"/>
  <c r="S60" i="19"/>
  <c r="R60" i="19"/>
  <c r="Q60" i="19"/>
  <c r="T60" i="19" s="1"/>
  <c r="L60" i="19"/>
  <c r="K60" i="19"/>
  <c r="T59" i="19"/>
  <c r="S59" i="19"/>
  <c r="R59" i="19"/>
  <c r="Q59" i="19"/>
  <c r="L59" i="19"/>
  <c r="K59" i="19"/>
  <c r="Q58" i="19"/>
  <c r="T58" i="19" s="1"/>
  <c r="L58" i="19"/>
  <c r="K58" i="19"/>
  <c r="T57" i="19"/>
  <c r="S57" i="19"/>
  <c r="R57" i="19"/>
  <c r="Q57" i="19"/>
  <c r="L57" i="19"/>
  <c r="K57" i="19"/>
  <c r="Q56" i="19"/>
  <c r="T56" i="19" s="1"/>
  <c r="L56" i="19"/>
  <c r="K56" i="19" s="1"/>
  <c r="T55" i="19"/>
  <c r="S55" i="19"/>
  <c r="R55" i="19"/>
  <c r="Q55" i="19"/>
  <c r="L55" i="19"/>
  <c r="K55" i="19"/>
  <c r="Q54" i="19"/>
  <c r="T54" i="19" s="1"/>
  <c r="L54" i="19"/>
  <c r="K54" i="19"/>
  <c r="T53" i="19"/>
  <c r="S53" i="19"/>
  <c r="R53" i="19"/>
  <c r="Q53" i="19"/>
  <c r="L53" i="19"/>
  <c r="K53" i="19"/>
  <c r="Q52" i="19"/>
  <c r="T52" i="19" s="1"/>
  <c r="L52" i="19"/>
  <c r="K52" i="19"/>
  <c r="T51" i="19"/>
  <c r="S51" i="19"/>
  <c r="R51" i="19"/>
  <c r="Q51" i="19"/>
  <c r="L51" i="19"/>
  <c r="K51" i="19"/>
  <c r="Q50" i="19"/>
  <c r="T50" i="19" s="1"/>
  <c r="L50" i="19"/>
  <c r="K50" i="19"/>
  <c r="T49" i="19"/>
  <c r="S49" i="19"/>
  <c r="R49" i="19"/>
  <c r="Q49" i="19"/>
  <c r="L49" i="19"/>
  <c r="K49" i="19"/>
  <c r="Q48" i="19"/>
  <c r="T48" i="19" s="1"/>
  <c r="L48" i="19"/>
  <c r="K48" i="19"/>
  <c r="T47" i="19"/>
  <c r="S47" i="19"/>
  <c r="R47" i="19"/>
  <c r="Q47" i="19"/>
  <c r="L47" i="19"/>
  <c r="K47" i="19"/>
  <c r="Q46" i="19"/>
  <c r="T46" i="19" s="1"/>
  <c r="L46" i="19"/>
  <c r="K46" i="19"/>
  <c r="T45" i="19"/>
  <c r="S45" i="19"/>
  <c r="R45" i="19"/>
  <c r="Q45" i="19"/>
  <c r="L45" i="19"/>
  <c r="K45" i="19"/>
  <c r="Q44" i="19"/>
  <c r="T44" i="19" s="1"/>
  <c r="L44" i="19"/>
  <c r="K44" i="19"/>
  <c r="T43" i="19"/>
  <c r="S43" i="19"/>
  <c r="R43" i="19"/>
  <c r="Q43" i="19"/>
  <c r="L43" i="19"/>
  <c r="K43" i="19"/>
  <c r="Q42" i="19"/>
  <c r="T42" i="19" s="1"/>
  <c r="L42" i="19"/>
  <c r="K42" i="19"/>
  <c r="T41" i="19"/>
  <c r="S41" i="19"/>
  <c r="R41" i="19"/>
  <c r="Q41" i="19"/>
  <c r="L41" i="19"/>
  <c r="K41" i="19"/>
  <c r="Q40" i="19"/>
  <c r="T40" i="19" s="1"/>
  <c r="L40" i="19"/>
  <c r="K40" i="19"/>
  <c r="T39" i="19"/>
  <c r="S39" i="19"/>
  <c r="R39" i="19"/>
  <c r="Q39" i="19"/>
  <c r="L39" i="19"/>
  <c r="K39" i="19"/>
  <c r="S38" i="19"/>
  <c r="Q38" i="19"/>
  <c r="T38" i="19" s="1"/>
  <c r="L38" i="19"/>
  <c r="K38" i="19"/>
  <c r="T37" i="19"/>
  <c r="S37" i="19"/>
  <c r="R37" i="19"/>
  <c r="Q37" i="19"/>
  <c r="L37" i="19"/>
  <c r="K37" i="19"/>
  <c r="S36" i="19"/>
  <c r="R36" i="19"/>
  <c r="Q36" i="19"/>
  <c r="T36" i="19" s="1"/>
  <c r="L36" i="19"/>
  <c r="K36" i="19"/>
  <c r="T35" i="19"/>
  <c r="Q35" i="19"/>
  <c r="S35" i="19" s="1"/>
  <c r="L35" i="19"/>
  <c r="K35" i="19"/>
  <c r="AA34" i="19"/>
  <c r="AB34" i="19" s="1"/>
  <c r="T34" i="19"/>
  <c r="Q34" i="19"/>
  <c r="S34" i="19" s="1"/>
  <c r="L34" i="19"/>
  <c r="K34" i="19" s="1"/>
  <c r="AA33" i="19"/>
  <c r="AB33" i="19" s="1"/>
  <c r="Q33" i="19"/>
  <c r="S33" i="19" s="1"/>
  <c r="L33" i="19"/>
  <c r="K33" i="19"/>
  <c r="AB32" i="19"/>
  <c r="AA32" i="19"/>
  <c r="T32" i="19"/>
  <c r="Q32" i="19"/>
  <c r="S32" i="19" s="1"/>
  <c r="L32" i="19"/>
  <c r="K32" i="19"/>
  <c r="AA31" i="19"/>
  <c r="AB31" i="19" s="1"/>
  <c r="Q31" i="19"/>
  <c r="S31" i="19" s="1"/>
  <c r="L31" i="19"/>
  <c r="K31" i="19" s="1"/>
  <c r="Q30" i="19"/>
  <c r="T30" i="19" s="1"/>
  <c r="L30" i="19"/>
  <c r="K30" i="19"/>
  <c r="T29" i="19"/>
  <c r="Q29" i="19"/>
  <c r="S29" i="19" s="1"/>
  <c r="L29" i="19"/>
  <c r="K29" i="19"/>
  <c r="Q28" i="19"/>
  <c r="R28" i="19" s="1"/>
  <c r="L28" i="19"/>
  <c r="K28" i="19" s="1"/>
  <c r="Q27" i="19"/>
  <c r="S27" i="19" s="1"/>
  <c r="L27" i="19"/>
  <c r="K27" i="19" s="1"/>
  <c r="T26" i="19"/>
  <c r="Q26" i="19"/>
  <c r="S26" i="19" s="1"/>
  <c r="L26" i="19"/>
  <c r="K26" i="19"/>
  <c r="T25" i="19"/>
  <c r="S25" i="19"/>
  <c r="R25" i="19"/>
  <c r="Q25" i="19"/>
  <c r="L25" i="19"/>
  <c r="K25" i="19" s="1"/>
  <c r="Q24" i="19"/>
  <c r="L24" i="19"/>
  <c r="K24" i="19"/>
  <c r="Q23" i="19"/>
  <c r="T23" i="19" s="1"/>
  <c r="L23" i="19"/>
  <c r="K23" i="19" s="1"/>
  <c r="R22" i="19"/>
  <c r="Q22" i="19"/>
  <c r="L22" i="19"/>
  <c r="K22" i="19"/>
  <c r="Q21" i="19"/>
  <c r="T21" i="19" s="1"/>
  <c r="L21" i="19"/>
  <c r="K21" i="19" s="1"/>
  <c r="Q20" i="19"/>
  <c r="L20" i="19"/>
  <c r="K20" i="19"/>
  <c r="Q19" i="19"/>
  <c r="T19" i="19" s="1"/>
  <c r="L19" i="19"/>
  <c r="K19" i="19" s="1"/>
  <c r="Q18" i="19"/>
  <c r="R18" i="19" s="1"/>
  <c r="L18" i="19"/>
  <c r="K18" i="19"/>
  <c r="T17" i="19"/>
  <c r="S17" i="19"/>
  <c r="Q17" i="19"/>
  <c r="R17" i="19" s="1"/>
  <c r="L17" i="19"/>
  <c r="K17" i="19"/>
  <c r="Q16" i="19"/>
  <c r="S16" i="19" s="1"/>
  <c r="L16" i="19"/>
  <c r="K16" i="19"/>
  <c r="T15" i="19"/>
  <c r="S15" i="19"/>
  <c r="Q15" i="19"/>
  <c r="R15" i="19" s="1"/>
  <c r="L15" i="19"/>
  <c r="K15" i="19"/>
  <c r="Q14" i="19"/>
  <c r="S14" i="19" s="1"/>
  <c r="L14" i="19"/>
  <c r="K14" i="19"/>
  <c r="X13" i="19"/>
  <c r="Q13" i="19"/>
  <c r="L13" i="19"/>
  <c r="K13" i="19"/>
  <c r="Q12" i="19"/>
  <c r="T12" i="19" s="1"/>
  <c r="L12" i="19"/>
  <c r="K12" i="19" s="1"/>
  <c r="Q11" i="19"/>
  <c r="T11" i="19" s="1"/>
  <c r="L11" i="19"/>
  <c r="K11" i="19"/>
  <c r="T10" i="19"/>
  <c r="S10" i="19"/>
  <c r="R10" i="19"/>
  <c r="Q10" i="19"/>
  <c r="L10" i="19"/>
  <c r="K10" i="19"/>
  <c r="T9" i="19"/>
  <c r="S9" i="19"/>
  <c r="Q9" i="19"/>
  <c r="R9" i="19" s="1"/>
  <c r="L9" i="19"/>
  <c r="K9" i="19"/>
  <c r="T8" i="19"/>
  <c r="Q8" i="19"/>
  <c r="S8" i="19" s="1"/>
  <c r="L8" i="19"/>
  <c r="K8" i="19"/>
  <c r="T7" i="19"/>
  <c r="S7" i="19"/>
  <c r="Q7" i="19"/>
  <c r="R7" i="19" s="1"/>
  <c r="L7" i="19"/>
  <c r="K7" i="19"/>
  <c r="Q6" i="19"/>
  <c r="L6" i="19"/>
  <c r="K6" i="19"/>
  <c r="T5" i="19"/>
  <c r="S5" i="19"/>
  <c r="R5" i="19"/>
  <c r="Q5" i="19"/>
  <c r="L5" i="19"/>
  <c r="K5" i="19"/>
  <c r="Q4" i="19"/>
  <c r="T4" i="19" s="1"/>
  <c r="L4" i="19"/>
  <c r="L113" i="19" s="1"/>
  <c r="K4" i="19"/>
  <c r="X3" i="19"/>
  <c r="T3" i="19"/>
  <c r="S3" i="19"/>
  <c r="Q3" i="19"/>
  <c r="R3" i="19" s="1"/>
  <c r="L3" i="19"/>
  <c r="K3" i="19"/>
  <c r="P113" i="18"/>
  <c r="M113" i="18"/>
  <c r="J113" i="18"/>
  <c r="T111" i="18"/>
  <c r="S111" i="18"/>
  <c r="R111" i="18"/>
  <c r="Q111" i="18"/>
  <c r="L111" i="18"/>
  <c r="K111" i="18"/>
  <c r="S110" i="18"/>
  <c r="R110" i="18"/>
  <c r="Q110" i="18"/>
  <c r="T110" i="18" s="1"/>
  <c r="L110" i="18"/>
  <c r="K110" i="18"/>
  <c r="T109" i="18"/>
  <c r="S109" i="18"/>
  <c r="R109" i="18"/>
  <c r="Q109" i="18"/>
  <c r="L109" i="18"/>
  <c r="K109" i="18"/>
  <c r="S108" i="18"/>
  <c r="R108" i="18"/>
  <c r="Q108" i="18"/>
  <c r="T108" i="18" s="1"/>
  <c r="L108" i="18"/>
  <c r="K108" i="18"/>
  <c r="T107" i="18"/>
  <c r="S107" i="18"/>
  <c r="R107" i="18"/>
  <c r="Q107" i="18"/>
  <c r="L107" i="18"/>
  <c r="K107" i="18"/>
  <c r="Q106" i="18"/>
  <c r="T106" i="18" s="1"/>
  <c r="L106" i="18"/>
  <c r="K106" i="18" s="1"/>
  <c r="T105" i="18"/>
  <c r="S105" i="18"/>
  <c r="R105" i="18"/>
  <c r="Q105" i="18"/>
  <c r="L105" i="18"/>
  <c r="K105" i="18"/>
  <c r="Q104" i="18"/>
  <c r="T104" i="18" s="1"/>
  <c r="L104" i="18"/>
  <c r="K104" i="18" s="1"/>
  <c r="T103" i="18"/>
  <c r="S103" i="18"/>
  <c r="R103" i="18"/>
  <c r="Q103" i="18"/>
  <c r="L103" i="18"/>
  <c r="K103" i="18"/>
  <c r="Q102" i="18"/>
  <c r="T102" i="18" s="1"/>
  <c r="L102" i="18"/>
  <c r="K102" i="18"/>
  <c r="T101" i="18"/>
  <c r="S101" i="18"/>
  <c r="R101" i="18"/>
  <c r="Q101" i="18"/>
  <c r="L101" i="18"/>
  <c r="K101" i="18"/>
  <c r="Q100" i="18"/>
  <c r="T100" i="18" s="1"/>
  <c r="L100" i="18"/>
  <c r="K100" i="18"/>
  <c r="T99" i="18"/>
  <c r="S99" i="18"/>
  <c r="R99" i="18"/>
  <c r="Q99" i="18"/>
  <c r="L99" i="18"/>
  <c r="K99" i="18"/>
  <c r="Q98" i="18"/>
  <c r="T98" i="18" s="1"/>
  <c r="L98" i="18"/>
  <c r="K98" i="18"/>
  <c r="T97" i="18"/>
  <c r="S97" i="18"/>
  <c r="R97" i="18"/>
  <c r="Q97" i="18"/>
  <c r="L97" i="18"/>
  <c r="K97" i="18"/>
  <c r="Q96" i="18"/>
  <c r="T96" i="18" s="1"/>
  <c r="L96" i="18"/>
  <c r="K96" i="18"/>
  <c r="T95" i="18"/>
  <c r="X12" i="18" s="1"/>
  <c r="S95" i="18"/>
  <c r="X10" i="18" s="1"/>
  <c r="X11" i="18" s="1"/>
  <c r="R95" i="18"/>
  <c r="X4" i="18" s="1"/>
  <c r="X6" i="18" s="1"/>
  <c r="AA26" i="18" s="1"/>
  <c r="AB26" i="18" s="1"/>
  <c r="Q95" i="18"/>
  <c r="L95" i="18"/>
  <c r="K95" i="18"/>
  <c r="Q94" i="18"/>
  <c r="T94" i="18" s="1"/>
  <c r="L94" i="18"/>
  <c r="K94" i="18"/>
  <c r="T93" i="18"/>
  <c r="S93" i="18"/>
  <c r="R93" i="18"/>
  <c r="Q93" i="18"/>
  <c r="L93" i="18"/>
  <c r="K93" i="18"/>
  <c r="Q92" i="18"/>
  <c r="T92" i="18" s="1"/>
  <c r="L92" i="18"/>
  <c r="K92" i="18"/>
  <c r="T91" i="18"/>
  <c r="S91" i="18"/>
  <c r="R91" i="18"/>
  <c r="Q91" i="18"/>
  <c r="L91" i="18"/>
  <c r="K91" i="18"/>
  <c r="Q90" i="18"/>
  <c r="T90" i="18" s="1"/>
  <c r="L90" i="18"/>
  <c r="K90" i="18"/>
  <c r="T89" i="18"/>
  <c r="S89" i="18"/>
  <c r="R89" i="18"/>
  <c r="Q89" i="18"/>
  <c r="L89" i="18"/>
  <c r="K89" i="18"/>
  <c r="Q88" i="18"/>
  <c r="T88" i="18" s="1"/>
  <c r="L88" i="18"/>
  <c r="K88" i="18"/>
  <c r="T87" i="18"/>
  <c r="S87" i="18"/>
  <c r="R87" i="18"/>
  <c r="Q87" i="18"/>
  <c r="L87" i="18"/>
  <c r="K87" i="18"/>
  <c r="S86" i="18"/>
  <c r="R86" i="18"/>
  <c r="Q86" i="18"/>
  <c r="T86" i="18" s="1"/>
  <c r="L86" i="18"/>
  <c r="K86" i="18"/>
  <c r="T85" i="18"/>
  <c r="S85" i="18"/>
  <c r="R85" i="18"/>
  <c r="Q85" i="18"/>
  <c r="L85" i="18"/>
  <c r="K85" i="18"/>
  <c r="S84" i="18"/>
  <c r="R84" i="18"/>
  <c r="Q84" i="18"/>
  <c r="T84" i="18" s="1"/>
  <c r="L84" i="18"/>
  <c r="K84" i="18"/>
  <c r="T83" i="18"/>
  <c r="S83" i="18"/>
  <c r="R83" i="18"/>
  <c r="Q83" i="18"/>
  <c r="L83" i="18"/>
  <c r="K83" i="18"/>
  <c r="Q82" i="18"/>
  <c r="T82" i="18" s="1"/>
  <c r="L82" i="18"/>
  <c r="K82" i="18" s="1"/>
  <c r="T81" i="18"/>
  <c r="S81" i="18"/>
  <c r="R81" i="18"/>
  <c r="Q81" i="18"/>
  <c r="L81" i="18"/>
  <c r="K81" i="18"/>
  <c r="Q80" i="18"/>
  <c r="T80" i="18" s="1"/>
  <c r="L80" i="18"/>
  <c r="K80" i="18" s="1"/>
  <c r="T79" i="18"/>
  <c r="S79" i="18"/>
  <c r="R79" i="18"/>
  <c r="Q79" i="18"/>
  <c r="L79" i="18"/>
  <c r="K79" i="18"/>
  <c r="Q78" i="18"/>
  <c r="T78" i="18" s="1"/>
  <c r="L78" i="18"/>
  <c r="K78" i="18"/>
  <c r="T77" i="18"/>
  <c r="S77" i="18"/>
  <c r="R77" i="18"/>
  <c r="Q77" i="18"/>
  <c r="L77" i="18"/>
  <c r="K77" i="18"/>
  <c r="Q76" i="18"/>
  <c r="T76" i="18" s="1"/>
  <c r="L76" i="18"/>
  <c r="K76" i="18"/>
  <c r="T75" i="18"/>
  <c r="S75" i="18"/>
  <c r="R75" i="18"/>
  <c r="Q75" i="18"/>
  <c r="L75" i="18"/>
  <c r="K75" i="18"/>
  <c r="Q74" i="18"/>
  <c r="T74" i="18" s="1"/>
  <c r="L74" i="18"/>
  <c r="K74" i="18"/>
  <c r="T73" i="18"/>
  <c r="S73" i="18"/>
  <c r="R73" i="18"/>
  <c r="Q73" i="18"/>
  <c r="L73" i="18"/>
  <c r="K73" i="18"/>
  <c r="Q72" i="18"/>
  <c r="T72" i="18" s="1"/>
  <c r="L72" i="18"/>
  <c r="K72" i="18"/>
  <c r="T71" i="18"/>
  <c r="S71" i="18"/>
  <c r="R71" i="18"/>
  <c r="Q71" i="18"/>
  <c r="L71" i="18"/>
  <c r="K71" i="18"/>
  <c r="Q70" i="18"/>
  <c r="T70" i="18" s="1"/>
  <c r="L70" i="18"/>
  <c r="K70" i="18"/>
  <c r="T69" i="18"/>
  <c r="S69" i="18"/>
  <c r="R69" i="18"/>
  <c r="Q69" i="18"/>
  <c r="L69" i="18"/>
  <c r="K69" i="18"/>
  <c r="Q68" i="18"/>
  <c r="T68" i="18" s="1"/>
  <c r="L68" i="18"/>
  <c r="K68" i="18"/>
  <c r="T67" i="18"/>
  <c r="S67" i="18"/>
  <c r="R67" i="18"/>
  <c r="Q67" i="18"/>
  <c r="L67" i="18"/>
  <c r="K67" i="18"/>
  <c r="Q66" i="18"/>
  <c r="T66" i="18" s="1"/>
  <c r="L66" i="18"/>
  <c r="K66" i="18"/>
  <c r="T65" i="18"/>
  <c r="S65" i="18"/>
  <c r="R65" i="18"/>
  <c r="Q65" i="18"/>
  <c r="L65" i="18"/>
  <c r="K65" i="18"/>
  <c r="Q64" i="18"/>
  <c r="T64" i="18" s="1"/>
  <c r="L64" i="18"/>
  <c r="K64" i="18"/>
  <c r="T63" i="18"/>
  <c r="S63" i="18"/>
  <c r="R63" i="18"/>
  <c r="Q63" i="18"/>
  <c r="L63" i="18"/>
  <c r="K63" i="18"/>
  <c r="S62" i="18"/>
  <c r="R62" i="18"/>
  <c r="Q62" i="18"/>
  <c r="T62" i="18" s="1"/>
  <c r="L62" i="18"/>
  <c r="K62" i="18"/>
  <c r="T61" i="18"/>
  <c r="S61" i="18"/>
  <c r="R61" i="18"/>
  <c r="Q61" i="18"/>
  <c r="L61" i="18"/>
  <c r="K61" i="18"/>
  <c r="S60" i="18"/>
  <c r="R60" i="18"/>
  <c r="Q60" i="18"/>
  <c r="T60" i="18" s="1"/>
  <c r="L60" i="18"/>
  <c r="K60" i="18"/>
  <c r="T59" i="18"/>
  <c r="S59" i="18"/>
  <c r="R59" i="18"/>
  <c r="Q59" i="18"/>
  <c r="L59" i="18"/>
  <c r="K59" i="18"/>
  <c r="Q58" i="18"/>
  <c r="T58" i="18" s="1"/>
  <c r="L58" i="18"/>
  <c r="K58" i="18" s="1"/>
  <c r="T57" i="18"/>
  <c r="S57" i="18"/>
  <c r="R57" i="18"/>
  <c r="Q57" i="18"/>
  <c r="L57" i="18"/>
  <c r="K57" i="18"/>
  <c r="Q56" i="18"/>
  <c r="T56" i="18" s="1"/>
  <c r="L56" i="18"/>
  <c r="K56" i="18" s="1"/>
  <c r="T55" i="18"/>
  <c r="S55" i="18"/>
  <c r="R55" i="18"/>
  <c r="Q55" i="18"/>
  <c r="L55" i="18"/>
  <c r="K55" i="18"/>
  <c r="Q54" i="18"/>
  <c r="T54" i="18" s="1"/>
  <c r="L54" i="18"/>
  <c r="K54" i="18"/>
  <c r="T53" i="18"/>
  <c r="S53" i="18"/>
  <c r="R53" i="18"/>
  <c r="Q53" i="18"/>
  <c r="L53" i="18"/>
  <c r="K53" i="18"/>
  <c r="Q52" i="18"/>
  <c r="T52" i="18" s="1"/>
  <c r="L52" i="18"/>
  <c r="K52" i="18"/>
  <c r="T51" i="18"/>
  <c r="S51" i="18"/>
  <c r="R51" i="18"/>
  <c r="Q51" i="18"/>
  <c r="L51" i="18"/>
  <c r="K51" i="18"/>
  <c r="Q50" i="18"/>
  <c r="T50" i="18" s="1"/>
  <c r="L50" i="18"/>
  <c r="K50" i="18"/>
  <c r="T49" i="18"/>
  <c r="S49" i="18"/>
  <c r="R49" i="18"/>
  <c r="Q49" i="18"/>
  <c r="L49" i="18"/>
  <c r="K49" i="18"/>
  <c r="Q48" i="18"/>
  <c r="T48" i="18" s="1"/>
  <c r="L48" i="18"/>
  <c r="K48" i="18"/>
  <c r="T47" i="18"/>
  <c r="S47" i="18"/>
  <c r="R47" i="18"/>
  <c r="Q47" i="18"/>
  <c r="L47" i="18"/>
  <c r="K47" i="18"/>
  <c r="Q46" i="18"/>
  <c r="T46" i="18" s="1"/>
  <c r="L46" i="18"/>
  <c r="K46" i="18"/>
  <c r="T45" i="18"/>
  <c r="S45" i="18"/>
  <c r="R45" i="18"/>
  <c r="Q45" i="18"/>
  <c r="L45" i="18"/>
  <c r="K45" i="18"/>
  <c r="Q44" i="18"/>
  <c r="T44" i="18" s="1"/>
  <c r="L44" i="18"/>
  <c r="K44" i="18"/>
  <c r="T43" i="18"/>
  <c r="S43" i="18"/>
  <c r="R43" i="18"/>
  <c r="Q43" i="18"/>
  <c r="L43" i="18"/>
  <c r="K43" i="18"/>
  <c r="Q42" i="18"/>
  <c r="T42" i="18" s="1"/>
  <c r="L42" i="18"/>
  <c r="K42" i="18"/>
  <c r="T41" i="18"/>
  <c r="S41" i="18"/>
  <c r="R41" i="18"/>
  <c r="Q41" i="18"/>
  <c r="L41" i="18"/>
  <c r="K41" i="18"/>
  <c r="Q40" i="18"/>
  <c r="T40" i="18" s="1"/>
  <c r="L40" i="18"/>
  <c r="K40" i="18"/>
  <c r="T39" i="18"/>
  <c r="S39" i="18"/>
  <c r="R39" i="18"/>
  <c r="Q39" i="18"/>
  <c r="L39" i="18"/>
  <c r="K39" i="18"/>
  <c r="S38" i="18"/>
  <c r="R38" i="18"/>
  <c r="Q38" i="18"/>
  <c r="T38" i="18" s="1"/>
  <c r="L38" i="18"/>
  <c r="K38" i="18"/>
  <c r="T37" i="18"/>
  <c r="S37" i="18"/>
  <c r="R37" i="18"/>
  <c r="Q37" i="18"/>
  <c r="L37" i="18"/>
  <c r="K37" i="18"/>
  <c r="S36" i="18"/>
  <c r="R36" i="18"/>
  <c r="Q36" i="18"/>
  <c r="T36" i="18" s="1"/>
  <c r="L36" i="18"/>
  <c r="K36" i="18"/>
  <c r="T35" i="18"/>
  <c r="Q35" i="18"/>
  <c r="S35" i="18" s="1"/>
  <c r="L35" i="18"/>
  <c r="K35" i="18"/>
  <c r="AA34" i="18"/>
  <c r="AB34" i="18" s="1"/>
  <c r="T34" i="18"/>
  <c r="Q34" i="18"/>
  <c r="S34" i="18" s="1"/>
  <c r="L34" i="18"/>
  <c r="K34" i="18" s="1"/>
  <c r="AA33" i="18"/>
  <c r="AB33" i="18" s="1"/>
  <c r="Q33" i="18"/>
  <c r="T33" i="18" s="1"/>
  <c r="L33" i="18"/>
  <c r="K33" i="18"/>
  <c r="AB32" i="18"/>
  <c r="AA32" i="18"/>
  <c r="T32" i="18"/>
  <c r="Q32" i="18"/>
  <c r="S32" i="18" s="1"/>
  <c r="L32" i="18"/>
  <c r="K32" i="18"/>
  <c r="AA31" i="18"/>
  <c r="AB31" i="18" s="1"/>
  <c r="Q31" i="18"/>
  <c r="T31" i="18" s="1"/>
  <c r="L31" i="18"/>
  <c r="K31" i="18" s="1"/>
  <c r="Q30" i="18"/>
  <c r="T30" i="18" s="1"/>
  <c r="L30" i="18"/>
  <c r="K30" i="18"/>
  <c r="T29" i="18"/>
  <c r="Q29" i="18"/>
  <c r="S29" i="18" s="1"/>
  <c r="L29" i="18"/>
  <c r="K29" i="18"/>
  <c r="Q28" i="18"/>
  <c r="S28" i="18" s="1"/>
  <c r="L28" i="18"/>
  <c r="K28" i="18" s="1"/>
  <c r="Q27" i="18"/>
  <c r="T27" i="18" s="1"/>
  <c r="L27" i="18"/>
  <c r="K27" i="18" s="1"/>
  <c r="T26" i="18"/>
  <c r="Q26" i="18"/>
  <c r="S26" i="18" s="1"/>
  <c r="L26" i="18"/>
  <c r="K26" i="18"/>
  <c r="T25" i="18"/>
  <c r="S25" i="18"/>
  <c r="R25" i="18"/>
  <c r="Q25" i="18"/>
  <c r="L25" i="18"/>
  <c r="K25" i="18" s="1"/>
  <c r="Q24" i="18"/>
  <c r="L24" i="18"/>
  <c r="K24" i="18"/>
  <c r="Q23" i="18"/>
  <c r="T23" i="18" s="1"/>
  <c r="L23" i="18"/>
  <c r="K23" i="18" s="1"/>
  <c r="R22" i="18"/>
  <c r="Q22" i="18"/>
  <c r="L22" i="18"/>
  <c r="K22" i="18"/>
  <c r="Q21" i="18"/>
  <c r="T21" i="18" s="1"/>
  <c r="L21" i="18"/>
  <c r="K21" i="18" s="1"/>
  <c r="Q20" i="18"/>
  <c r="L20" i="18"/>
  <c r="K20" i="18"/>
  <c r="Q19" i="18"/>
  <c r="T19" i="18" s="1"/>
  <c r="L19" i="18"/>
  <c r="K19" i="18" s="1"/>
  <c r="Q18" i="18"/>
  <c r="L18" i="18"/>
  <c r="K18" i="18"/>
  <c r="T17" i="18"/>
  <c r="S17" i="18"/>
  <c r="R17" i="18"/>
  <c r="Q17" i="18"/>
  <c r="L17" i="18"/>
  <c r="K17" i="18"/>
  <c r="Q16" i="18"/>
  <c r="T16" i="18" s="1"/>
  <c r="L16" i="18"/>
  <c r="K16" i="18"/>
  <c r="T15" i="18"/>
  <c r="S15" i="18"/>
  <c r="Q15" i="18"/>
  <c r="R15" i="18" s="1"/>
  <c r="L15" i="18"/>
  <c r="K15" i="18"/>
  <c r="Q14" i="18"/>
  <c r="T14" i="18" s="1"/>
  <c r="L14" i="18"/>
  <c r="K14" i="18"/>
  <c r="X13" i="18"/>
  <c r="Q13" i="18"/>
  <c r="L13" i="18"/>
  <c r="K13" i="18"/>
  <c r="Q12" i="18"/>
  <c r="T12" i="18" s="1"/>
  <c r="L12" i="18"/>
  <c r="K12" i="18" s="1"/>
  <c r="Q11" i="18"/>
  <c r="T11" i="18" s="1"/>
  <c r="L11" i="18"/>
  <c r="K11" i="18" s="1"/>
  <c r="T10" i="18"/>
  <c r="S10" i="18"/>
  <c r="R10" i="18"/>
  <c r="Q10" i="18"/>
  <c r="L10" i="18"/>
  <c r="K10" i="18"/>
  <c r="T9" i="18"/>
  <c r="S9" i="18"/>
  <c r="R9" i="18"/>
  <c r="Q9" i="18"/>
  <c r="L9" i="18"/>
  <c r="K9" i="18"/>
  <c r="T8" i="18"/>
  <c r="Q8" i="18"/>
  <c r="S8" i="18" s="1"/>
  <c r="L8" i="18"/>
  <c r="K8" i="18"/>
  <c r="T7" i="18"/>
  <c r="S7" i="18"/>
  <c r="R7" i="18"/>
  <c r="Q7" i="18"/>
  <c r="L7" i="18"/>
  <c r="K7" i="18"/>
  <c r="Q6" i="18"/>
  <c r="L6" i="18"/>
  <c r="K6" i="18"/>
  <c r="T5" i="18"/>
  <c r="X14" i="18" s="1"/>
  <c r="S5" i="18"/>
  <c r="R5" i="18"/>
  <c r="Q5" i="18"/>
  <c r="L5" i="18"/>
  <c r="K5" i="18"/>
  <c r="Q4" i="18"/>
  <c r="L4" i="18"/>
  <c r="L113" i="18" s="1"/>
  <c r="K4" i="18"/>
  <c r="X3" i="18"/>
  <c r="T3" i="18"/>
  <c r="S3" i="18"/>
  <c r="Q3" i="18"/>
  <c r="R3" i="18" s="1"/>
  <c r="L3" i="18"/>
  <c r="K3" i="18"/>
  <c r="P113" i="17"/>
  <c r="M113" i="17"/>
  <c r="J113" i="17"/>
  <c r="T111" i="17"/>
  <c r="S111" i="17"/>
  <c r="R111" i="17"/>
  <c r="Q111" i="17"/>
  <c r="L111" i="17"/>
  <c r="K111" i="17"/>
  <c r="Q110" i="17"/>
  <c r="L110" i="17"/>
  <c r="K110" i="17"/>
  <c r="T109" i="17"/>
  <c r="S109" i="17"/>
  <c r="R109" i="17"/>
  <c r="Q109" i="17"/>
  <c r="L109" i="17"/>
  <c r="K109" i="17"/>
  <c r="Q108" i="17"/>
  <c r="R108" i="17" s="1"/>
  <c r="L108" i="17"/>
  <c r="K108" i="17"/>
  <c r="T107" i="17"/>
  <c r="S107" i="17"/>
  <c r="R107" i="17"/>
  <c r="Q107" i="17"/>
  <c r="L107" i="17"/>
  <c r="K107" i="17"/>
  <c r="Q106" i="17"/>
  <c r="L106" i="17"/>
  <c r="K106" i="17"/>
  <c r="T105" i="17"/>
  <c r="S105" i="17"/>
  <c r="R105" i="17"/>
  <c r="Q105" i="17"/>
  <c r="L105" i="17"/>
  <c r="K105" i="17"/>
  <c r="Q104" i="17"/>
  <c r="R104" i="17" s="1"/>
  <c r="L104" i="17"/>
  <c r="K104" i="17"/>
  <c r="T103" i="17"/>
  <c r="S103" i="17"/>
  <c r="R103" i="17"/>
  <c r="Q103" i="17"/>
  <c r="L103" i="17"/>
  <c r="K103" i="17"/>
  <c r="Q102" i="17"/>
  <c r="R102" i="17" s="1"/>
  <c r="L102" i="17"/>
  <c r="K102" i="17"/>
  <c r="T101" i="17"/>
  <c r="S101" i="17"/>
  <c r="R101" i="17"/>
  <c r="Q101" i="17"/>
  <c r="L101" i="17"/>
  <c r="K101" i="17"/>
  <c r="Q100" i="17"/>
  <c r="L100" i="17"/>
  <c r="K100" i="17"/>
  <c r="T99" i="17"/>
  <c r="S99" i="17"/>
  <c r="R99" i="17"/>
  <c r="Q99" i="17"/>
  <c r="L99" i="17"/>
  <c r="K99" i="17"/>
  <c r="Q98" i="17"/>
  <c r="L98" i="17"/>
  <c r="K98" i="17"/>
  <c r="T97" i="17"/>
  <c r="S97" i="17"/>
  <c r="R97" i="17"/>
  <c r="Q97" i="17"/>
  <c r="L97" i="17"/>
  <c r="K97" i="17"/>
  <c r="Q96" i="17"/>
  <c r="L96" i="17"/>
  <c r="K96" i="17"/>
  <c r="T95" i="17"/>
  <c r="S95" i="17"/>
  <c r="R95" i="17"/>
  <c r="Q95" i="17"/>
  <c r="L95" i="17"/>
  <c r="K95" i="17"/>
  <c r="Q94" i="17"/>
  <c r="L94" i="17"/>
  <c r="K94" i="17"/>
  <c r="T93" i="17"/>
  <c r="S93" i="17"/>
  <c r="R93" i="17"/>
  <c r="Q93" i="17"/>
  <c r="L93" i="17"/>
  <c r="K93" i="17"/>
  <c r="Q92" i="17"/>
  <c r="R92" i="17" s="1"/>
  <c r="L92" i="17"/>
  <c r="K92" i="17"/>
  <c r="T91" i="17"/>
  <c r="S91" i="17"/>
  <c r="R91" i="17"/>
  <c r="Q91" i="17"/>
  <c r="L91" i="17"/>
  <c r="K91" i="17"/>
  <c r="Q90" i="17"/>
  <c r="L90" i="17"/>
  <c r="K90" i="17"/>
  <c r="T89" i="17"/>
  <c r="S89" i="17"/>
  <c r="R89" i="17"/>
  <c r="Q89" i="17"/>
  <c r="L89" i="17"/>
  <c r="K89" i="17"/>
  <c r="Q88" i="17"/>
  <c r="R88" i="17" s="1"/>
  <c r="L88" i="17"/>
  <c r="K88" i="17"/>
  <c r="T87" i="17"/>
  <c r="S87" i="17"/>
  <c r="R87" i="17"/>
  <c r="Q87" i="17"/>
  <c r="L87" i="17"/>
  <c r="K87" i="17"/>
  <c r="Q86" i="17"/>
  <c r="L86" i="17"/>
  <c r="K86" i="17"/>
  <c r="T85" i="17"/>
  <c r="S85" i="17"/>
  <c r="R85" i="17"/>
  <c r="Q85" i="17"/>
  <c r="L85" i="17"/>
  <c r="K85" i="17"/>
  <c r="Q84" i="17"/>
  <c r="L84" i="17"/>
  <c r="K84" i="17"/>
  <c r="T83" i="17"/>
  <c r="S83" i="17"/>
  <c r="R83" i="17"/>
  <c r="Q83" i="17"/>
  <c r="L83" i="17"/>
  <c r="K83" i="17"/>
  <c r="Q82" i="17"/>
  <c r="L82" i="17"/>
  <c r="K82" i="17"/>
  <c r="T81" i="17"/>
  <c r="S81" i="17"/>
  <c r="R81" i="17"/>
  <c r="Q81" i="17"/>
  <c r="L81" i="17"/>
  <c r="K81" i="17"/>
  <c r="Q80" i="17"/>
  <c r="R80" i="17" s="1"/>
  <c r="L80" i="17"/>
  <c r="K80" i="17"/>
  <c r="T79" i="17"/>
  <c r="S79" i="17"/>
  <c r="R79" i="17"/>
  <c r="Q79" i="17"/>
  <c r="L79" i="17"/>
  <c r="K79" i="17"/>
  <c r="Q78" i="17"/>
  <c r="R78" i="17" s="1"/>
  <c r="L78" i="17"/>
  <c r="K78" i="17"/>
  <c r="T77" i="17"/>
  <c r="S77" i="17"/>
  <c r="R77" i="17"/>
  <c r="Q77" i="17"/>
  <c r="L77" i="17"/>
  <c r="K77" i="17"/>
  <c r="Q76" i="17"/>
  <c r="L76" i="17"/>
  <c r="K76" i="17"/>
  <c r="T75" i="17"/>
  <c r="S75" i="17"/>
  <c r="R75" i="17"/>
  <c r="Q75" i="17"/>
  <c r="L75" i="17"/>
  <c r="K75" i="17"/>
  <c r="Q74" i="17"/>
  <c r="L74" i="17"/>
  <c r="K74" i="17"/>
  <c r="T73" i="17"/>
  <c r="S73" i="17"/>
  <c r="R73" i="17"/>
  <c r="Q73" i="17"/>
  <c r="L73" i="17"/>
  <c r="K73" i="17"/>
  <c r="Q72" i="17"/>
  <c r="L72" i="17"/>
  <c r="K72" i="17"/>
  <c r="T71" i="17"/>
  <c r="S71" i="17"/>
  <c r="R71" i="17"/>
  <c r="Q71" i="17"/>
  <c r="L71" i="17"/>
  <c r="K71" i="17"/>
  <c r="Q70" i="17"/>
  <c r="L70" i="17"/>
  <c r="K70" i="17"/>
  <c r="T69" i="17"/>
  <c r="S69" i="17"/>
  <c r="R69" i="17"/>
  <c r="Q69" i="17"/>
  <c r="L69" i="17"/>
  <c r="K69" i="17"/>
  <c r="Q68" i="17"/>
  <c r="L68" i="17"/>
  <c r="K68" i="17"/>
  <c r="T67" i="17"/>
  <c r="S67" i="17"/>
  <c r="R67" i="17"/>
  <c r="Q67" i="17"/>
  <c r="L67" i="17"/>
  <c r="K67" i="17"/>
  <c r="Q66" i="17"/>
  <c r="R66" i="17" s="1"/>
  <c r="L66" i="17"/>
  <c r="K66" i="17"/>
  <c r="T65" i="17"/>
  <c r="S65" i="17"/>
  <c r="R65" i="17"/>
  <c r="Q65" i="17"/>
  <c r="L65" i="17"/>
  <c r="K65" i="17"/>
  <c r="Q64" i="17"/>
  <c r="R64" i="17" s="1"/>
  <c r="L64" i="17"/>
  <c r="K64" i="17"/>
  <c r="T63" i="17"/>
  <c r="S63" i="17"/>
  <c r="R63" i="17"/>
  <c r="Q63" i="17"/>
  <c r="L63" i="17"/>
  <c r="K63" i="17"/>
  <c r="Q62" i="17"/>
  <c r="L62" i="17"/>
  <c r="K62" i="17"/>
  <c r="T61" i="17"/>
  <c r="S61" i="17"/>
  <c r="R61" i="17"/>
  <c r="Q61" i="17"/>
  <c r="L61" i="17"/>
  <c r="K61" i="17"/>
  <c r="Q60" i="17"/>
  <c r="R60" i="17" s="1"/>
  <c r="L60" i="17"/>
  <c r="K60" i="17"/>
  <c r="T59" i="17"/>
  <c r="S59" i="17"/>
  <c r="R59" i="17"/>
  <c r="Q59" i="17"/>
  <c r="L59" i="17"/>
  <c r="K59" i="17"/>
  <c r="Q58" i="17"/>
  <c r="L58" i="17"/>
  <c r="K58" i="17"/>
  <c r="T57" i="17"/>
  <c r="S57" i="17"/>
  <c r="R57" i="17"/>
  <c r="Q57" i="17"/>
  <c r="L57" i="17"/>
  <c r="K57" i="17"/>
  <c r="Q56" i="17"/>
  <c r="R56" i="17" s="1"/>
  <c r="L56" i="17"/>
  <c r="K56" i="17"/>
  <c r="T55" i="17"/>
  <c r="S55" i="17"/>
  <c r="R55" i="17"/>
  <c r="Q55" i="17"/>
  <c r="L55" i="17"/>
  <c r="K55" i="17"/>
  <c r="Q54" i="17"/>
  <c r="R54" i="17" s="1"/>
  <c r="L54" i="17"/>
  <c r="K54" i="17"/>
  <c r="T53" i="17"/>
  <c r="S53" i="17"/>
  <c r="R53" i="17"/>
  <c r="Q53" i="17"/>
  <c r="L53" i="17"/>
  <c r="K53" i="17"/>
  <c r="Q52" i="17"/>
  <c r="L52" i="17"/>
  <c r="K52" i="17"/>
  <c r="T51" i="17"/>
  <c r="S51" i="17"/>
  <c r="R51" i="17"/>
  <c r="Q51" i="17"/>
  <c r="L51" i="17"/>
  <c r="K51" i="17"/>
  <c r="Q50" i="17"/>
  <c r="L50" i="17"/>
  <c r="K50" i="17"/>
  <c r="T49" i="17"/>
  <c r="S49" i="17"/>
  <c r="R49" i="17"/>
  <c r="Q49" i="17"/>
  <c r="L49" i="17"/>
  <c r="K49" i="17"/>
  <c r="Q48" i="17"/>
  <c r="L48" i="17"/>
  <c r="K48" i="17"/>
  <c r="T47" i="17"/>
  <c r="S47" i="17"/>
  <c r="R47" i="17"/>
  <c r="Q47" i="17"/>
  <c r="L47" i="17"/>
  <c r="K47" i="17"/>
  <c r="Q46" i="17"/>
  <c r="T46" i="17" s="1"/>
  <c r="L46" i="17"/>
  <c r="K46" i="17" s="1"/>
  <c r="T45" i="17"/>
  <c r="S45" i="17"/>
  <c r="R45" i="17"/>
  <c r="Q45" i="17"/>
  <c r="L45" i="17"/>
  <c r="K45" i="17"/>
  <c r="Q44" i="17"/>
  <c r="T44" i="17" s="1"/>
  <c r="L44" i="17"/>
  <c r="K44" i="17"/>
  <c r="T43" i="17"/>
  <c r="S43" i="17"/>
  <c r="R43" i="17"/>
  <c r="Q43" i="17"/>
  <c r="L43" i="17"/>
  <c r="K43" i="17"/>
  <c r="Q42" i="17"/>
  <c r="T42" i="17" s="1"/>
  <c r="L42" i="17"/>
  <c r="K42" i="17"/>
  <c r="T41" i="17"/>
  <c r="S41" i="17"/>
  <c r="R41" i="17"/>
  <c r="Q41" i="17"/>
  <c r="L41" i="17"/>
  <c r="K41" i="17"/>
  <c r="Q40" i="17"/>
  <c r="T40" i="17" s="1"/>
  <c r="L40" i="17"/>
  <c r="K40" i="17"/>
  <c r="T39" i="17"/>
  <c r="S39" i="17"/>
  <c r="R39" i="17"/>
  <c r="Q39" i="17"/>
  <c r="L39" i="17"/>
  <c r="K39" i="17"/>
  <c r="Q38" i="17"/>
  <c r="T38" i="17" s="1"/>
  <c r="L38" i="17"/>
  <c r="K38" i="17"/>
  <c r="T37" i="17"/>
  <c r="S37" i="17"/>
  <c r="R37" i="17"/>
  <c r="Q37" i="17"/>
  <c r="L37" i="17"/>
  <c r="K37" i="17"/>
  <c r="Q36" i="17"/>
  <c r="T36" i="17" s="1"/>
  <c r="L36" i="17"/>
  <c r="K36" i="17"/>
  <c r="T35" i="17"/>
  <c r="R35" i="17"/>
  <c r="Q35" i="17"/>
  <c r="S35" i="17" s="1"/>
  <c r="L35" i="17"/>
  <c r="K35" i="17"/>
  <c r="AA34" i="17"/>
  <c r="AB34" i="17" s="1"/>
  <c r="Q34" i="17"/>
  <c r="S34" i="17" s="1"/>
  <c r="L34" i="17"/>
  <c r="K34" i="17" s="1"/>
  <c r="AA33" i="17"/>
  <c r="AB33" i="17" s="1"/>
  <c r="Q33" i="17"/>
  <c r="T33" i="17" s="1"/>
  <c r="L33" i="17"/>
  <c r="K33" i="17"/>
  <c r="AA32" i="17"/>
  <c r="AB32" i="17" s="1"/>
  <c r="Q32" i="17"/>
  <c r="S32" i="17" s="1"/>
  <c r="L32" i="17"/>
  <c r="K32" i="17"/>
  <c r="AA31" i="17"/>
  <c r="AB31" i="17" s="1"/>
  <c r="Q31" i="17"/>
  <c r="T31" i="17" s="1"/>
  <c r="L31" i="17"/>
  <c r="K31" i="17" s="1"/>
  <c r="Q30" i="17"/>
  <c r="T30" i="17" s="1"/>
  <c r="L30" i="17"/>
  <c r="K30" i="17"/>
  <c r="Q29" i="17"/>
  <c r="S29" i="17" s="1"/>
  <c r="L29" i="17"/>
  <c r="K29" i="17"/>
  <c r="T28" i="17"/>
  <c r="Q28" i="17"/>
  <c r="S28" i="17" s="1"/>
  <c r="L28" i="17"/>
  <c r="K28" i="17" s="1"/>
  <c r="Q27" i="17"/>
  <c r="T27" i="17" s="1"/>
  <c r="L27" i="17"/>
  <c r="K27" i="17"/>
  <c r="Q26" i="17"/>
  <c r="S26" i="17" s="1"/>
  <c r="L26" i="17"/>
  <c r="K26" i="17"/>
  <c r="Q25" i="17"/>
  <c r="S25" i="17" s="1"/>
  <c r="L25" i="17"/>
  <c r="K25" i="17" s="1"/>
  <c r="Q24" i="17"/>
  <c r="R24" i="17" s="1"/>
  <c r="L24" i="17"/>
  <c r="K24" i="17"/>
  <c r="Q23" i="17"/>
  <c r="T23" i="17" s="1"/>
  <c r="L23" i="17"/>
  <c r="K23" i="17" s="1"/>
  <c r="T22" i="17"/>
  <c r="Q22" i="17"/>
  <c r="R22" i="17" s="1"/>
  <c r="L22" i="17"/>
  <c r="K22" i="17"/>
  <c r="Q21" i="17"/>
  <c r="S21" i="17" s="1"/>
  <c r="L21" i="17"/>
  <c r="K21" i="17" s="1"/>
  <c r="Q20" i="17"/>
  <c r="R20" i="17" s="1"/>
  <c r="L20" i="17"/>
  <c r="K20" i="17"/>
  <c r="Q19" i="17"/>
  <c r="T19" i="17" s="1"/>
  <c r="L19" i="17"/>
  <c r="K19" i="17" s="1"/>
  <c r="Q18" i="17"/>
  <c r="R18" i="17" s="1"/>
  <c r="L18" i="17"/>
  <c r="K18" i="17"/>
  <c r="Q17" i="17"/>
  <c r="T17" i="17" s="1"/>
  <c r="L17" i="17"/>
  <c r="K17" i="17"/>
  <c r="Q16" i="17"/>
  <c r="T16" i="17" s="1"/>
  <c r="L16" i="17"/>
  <c r="K16" i="17" s="1"/>
  <c r="Q15" i="17"/>
  <c r="R15" i="17" s="1"/>
  <c r="L15" i="17"/>
  <c r="K15" i="17" s="1"/>
  <c r="Q14" i="17"/>
  <c r="T14" i="17" s="1"/>
  <c r="L14" i="17"/>
  <c r="K14" i="17" s="1"/>
  <c r="T13" i="17"/>
  <c r="S13" i="17"/>
  <c r="R13" i="17"/>
  <c r="Q13" i="17"/>
  <c r="L13" i="17"/>
  <c r="K13" i="17"/>
  <c r="X12" i="17"/>
  <c r="T12" i="17"/>
  <c r="S12" i="17"/>
  <c r="R12" i="17"/>
  <c r="Q12" i="17"/>
  <c r="L12" i="17"/>
  <c r="K12" i="17" s="1"/>
  <c r="Q11" i="17"/>
  <c r="S11" i="17" s="1"/>
  <c r="L11" i="17"/>
  <c r="K11" i="17"/>
  <c r="X10" i="17"/>
  <c r="X11" i="17" s="1"/>
  <c r="T10" i="17"/>
  <c r="S10" i="17"/>
  <c r="R10" i="17"/>
  <c r="Q10" i="17"/>
  <c r="L10" i="17"/>
  <c r="K10" i="17"/>
  <c r="Q9" i="17"/>
  <c r="T9" i="17" s="1"/>
  <c r="L9" i="17"/>
  <c r="K9" i="17"/>
  <c r="T8" i="17"/>
  <c r="R8" i="17"/>
  <c r="Q8" i="17"/>
  <c r="S8" i="17" s="1"/>
  <c r="L8" i="17"/>
  <c r="K8" i="17"/>
  <c r="Q7" i="17"/>
  <c r="T7" i="17" s="1"/>
  <c r="L7" i="17"/>
  <c r="K7" i="17"/>
  <c r="T6" i="17"/>
  <c r="S6" i="17"/>
  <c r="Q6" i="17"/>
  <c r="R6" i="17" s="1"/>
  <c r="L6" i="17"/>
  <c r="K6" i="17"/>
  <c r="Q5" i="17"/>
  <c r="T5" i="17" s="1"/>
  <c r="L5" i="17"/>
  <c r="K5" i="17"/>
  <c r="X4" i="17"/>
  <c r="S4" i="17"/>
  <c r="R4" i="17"/>
  <c r="Q4" i="17"/>
  <c r="T4" i="17" s="1"/>
  <c r="L4" i="17"/>
  <c r="K4" i="17"/>
  <c r="X3" i="17"/>
  <c r="Q3" i="17"/>
  <c r="S3" i="17" s="1"/>
  <c r="L3" i="17"/>
  <c r="K3" i="17" s="1"/>
  <c r="P113" i="16"/>
  <c r="M113" i="16"/>
  <c r="J113" i="16"/>
  <c r="T111" i="16"/>
  <c r="S111" i="16"/>
  <c r="R111" i="16"/>
  <c r="Q111" i="16"/>
  <c r="L111" i="16"/>
  <c r="K111" i="16"/>
  <c r="Q110" i="16"/>
  <c r="L110" i="16"/>
  <c r="K110" i="16"/>
  <c r="T109" i="16"/>
  <c r="S109" i="16"/>
  <c r="R109" i="16"/>
  <c r="Q109" i="16"/>
  <c r="L109" i="16"/>
  <c r="K109" i="16"/>
  <c r="R108" i="16"/>
  <c r="Q108" i="16"/>
  <c r="L108" i="16"/>
  <c r="K108" i="16"/>
  <c r="T107" i="16"/>
  <c r="S107" i="16"/>
  <c r="R107" i="16"/>
  <c r="Q107" i="16"/>
  <c r="L107" i="16"/>
  <c r="K107" i="16"/>
  <c r="Q106" i="16"/>
  <c r="L106" i="16"/>
  <c r="K106" i="16"/>
  <c r="T105" i="16"/>
  <c r="S105" i="16"/>
  <c r="R105" i="16"/>
  <c r="Q105" i="16"/>
  <c r="L105" i="16"/>
  <c r="K105" i="16"/>
  <c r="Q104" i="16"/>
  <c r="R104" i="16" s="1"/>
  <c r="L104" i="16"/>
  <c r="K104" i="16"/>
  <c r="T103" i="16"/>
  <c r="S103" i="16"/>
  <c r="R103" i="16"/>
  <c r="Q103" i="16"/>
  <c r="L103" i="16"/>
  <c r="K103" i="16"/>
  <c r="Q102" i="16"/>
  <c r="R102" i="16" s="1"/>
  <c r="L102" i="16"/>
  <c r="K102" i="16"/>
  <c r="T101" i="16"/>
  <c r="S101" i="16"/>
  <c r="R101" i="16"/>
  <c r="Q101" i="16"/>
  <c r="L101" i="16"/>
  <c r="K101" i="16"/>
  <c r="Q100" i="16"/>
  <c r="L100" i="16"/>
  <c r="K100" i="16"/>
  <c r="T99" i="16"/>
  <c r="S99" i="16"/>
  <c r="R99" i="16"/>
  <c r="Q99" i="16"/>
  <c r="L99" i="16"/>
  <c r="K99" i="16"/>
  <c r="Q98" i="16"/>
  <c r="L98" i="16"/>
  <c r="K98" i="16"/>
  <c r="T97" i="16"/>
  <c r="S97" i="16"/>
  <c r="R97" i="16"/>
  <c r="Q97" i="16"/>
  <c r="L97" i="16"/>
  <c r="K97" i="16"/>
  <c r="Q96" i="16"/>
  <c r="L96" i="16"/>
  <c r="K96" i="16"/>
  <c r="T95" i="16"/>
  <c r="S95" i="16"/>
  <c r="R95" i="16"/>
  <c r="Q95" i="16"/>
  <c r="L95" i="16"/>
  <c r="K95" i="16"/>
  <c r="Q94" i="16"/>
  <c r="L94" i="16"/>
  <c r="K94" i="16"/>
  <c r="T93" i="16"/>
  <c r="S93" i="16"/>
  <c r="R93" i="16"/>
  <c r="Q93" i="16"/>
  <c r="L93" i="16"/>
  <c r="K93" i="16"/>
  <c r="Q92" i="16"/>
  <c r="L92" i="16"/>
  <c r="K92" i="16"/>
  <c r="T91" i="16"/>
  <c r="S91" i="16"/>
  <c r="R91" i="16"/>
  <c r="Q91" i="16"/>
  <c r="L91" i="16"/>
  <c r="K91" i="16"/>
  <c r="Q90" i="16"/>
  <c r="R90" i="16" s="1"/>
  <c r="L90" i="16"/>
  <c r="K90" i="16"/>
  <c r="T89" i="16"/>
  <c r="S89" i="16"/>
  <c r="R89" i="16"/>
  <c r="Q89" i="16"/>
  <c r="L89" i="16"/>
  <c r="K89" i="16"/>
  <c r="Q88" i="16"/>
  <c r="L88" i="16"/>
  <c r="K88" i="16"/>
  <c r="T87" i="16"/>
  <c r="S87" i="16"/>
  <c r="R87" i="16"/>
  <c r="Q87" i="16"/>
  <c r="L87" i="16"/>
  <c r="K87" i="16"/>
  <c r="Q86" i="16"/>
  <c r="L86" i="16"/>
  <c r="K86" i="16"/>
  <c r="T85" i="16"/>
  <c r="S85" i="16"/>
  <c r="R85" i="16"/>
  <c r="Q85" i="16"/>
  <c r="L85" i="16"/>
  <c r="K85" i="16"/>
  <c r="Q84" i="16"/>
  <c r="L84" i="16"/>
  <c r="K84" i="16"/>
  <c r="T83" i="16"/>
  <c r="S83" i="16"/>
  <c r="R83" i="16"/>
  <c r="Q83" i="16"/>
  <c r="L83" i="16"/>
  <c r="K83" i="16"/>
  <c r="Q82" i="16"/>
  <c r="L82" i="16"/>
  <c r="K82" i="16"/>
  <c r="T81" i="16"/>
  <c r="S81" i="16"/>
  <c r="R81" i="16"/>
  <c r="Q81" i="16"/>
  <c r="L81" i="16"/>
  <c r="K81" i="16"/>
  <c r="Q80" i="16"/>
  <c r="L80" i="16"/>
  <c r="K80" i="16"/>
  <c r="T79" i="16"/>
  <c r="S79" i="16"/>
  <c r="R79" i="16"/>
  <c r="Q79" i="16"/>
  <c r="L79" i="16"/>
  <c r="K79" i="16"/>
  <c r="Q78" i="16"/>
  <c r="L78" i="16"/>
  <c r="K78" i="16"/>
  <c r="T77" i="16"/>
  <c r="S77" i="16"/>
  <c r="R77" i="16"/>
  <c r="Q77" i="16"/>
  <c r="L77" i="16"/>
  <c r="K77" i="16"/>
  <c r="Q76" i="16"/>
  <c r="L76" i="16"/>
  <c r="K76" i="16"/>
  <c r="T75" i="16"/>
  <c r="S75" i="16"/>
  <c r="R75" i="16"/>
  <c r="Q75" i="16"/>
  <c r="L75" i="16"/>
  <c r="K75" i="16"/>
  <c r="Q74" i="16"/>
  <c r="L74" i="16"/>
  <c r="K74" i="16"/>
  <c r="T73" i="16"/>
  <c r="S73" i="16"/>
  <c r="R73" i="16"/>
  <c r="Q73" i="16"/>
  <c r="L73" i="16"/>
  <c r="K73" i="16"/>
  <c r="Q72" i="16"/>
  <c r="L72" i="16"/>
  <c r="K72" i="16"/>
  <c r="T71" i="16"/>
  <c r="S71" i="16"/>
  <c r="R71" i="16"/>
  <c r="Q71" i="16"/>
  <c r="L71" i="16"/>
  <c r="K71" i="16"/>
  <c r="Q70" i="16"/>
  <c r="R70" i="16" s="1"/>
  <c r="L70" i="16"/>
  <c r="K70" i="16"/>
  <c r="T69" i="16"/>
  <c r="S69" i="16"/>
  <c r="R69" i="16"/>
  <c r="Q69" i="16"/>
  <c r="L69" i="16"/>
  <c r="K69" i="16"/>
  <c r="Q68" i="16"/>
  <c r="L68" i="16"/>
  <c r="K68" i="16"/>
  <c r="T67" i="16"/>
  <c r="S67" i="16"/>
  <c r="R67" i="16"/>
  <c r="Q67" i="16"/>
  <c r="L67" i="16"/>
  <c r="K67" i="16"/>
  <c r="Q66" i="16"/>
  <c r="L66" i="16"/>
  <c r="K66" i="16"/>
  <c r="T65" i="16"/>
  <c r="S65" i="16"/>
  <c r="R65" i="16"/>
  <c r="Q65" i="16"/>
  <c r="L65" i="16"/>
  <c r="K65" i="16"/>
  <c r="Q64" i="16"/>
  <c r="R64" i="16" s="1"/>
  <c r="L64" i="16"/>
  <c r="K64" i="16"/>
  <c r="T63" i="16"/>
  <c r="S63" i="16"/>
  <c r="R63" i="16"/>
  <c r="Q63" i="16"/>
  <c r="L63" i="16"/>
  <c r="K63" i="16"/>
  <c r="Q62" i="16"/>
  <c r="L62" i="16"/>
  <c r="K62" i="16"/>
  <c r="T61" i="16"/>
  <c r="S61" i="16"/>
  <c r="R61" i="16"/>
  <c r="Q61" i="16"/>
  <c r="L61" i="16"/>
  <c r="K61" i="16"/>
  <c r="Q60" i="16"/>
  <c r="L60" i="16"/>
  <c r="K60" i="16"/>
  <c r="T59" i="16"/>
  <c r="S59" i="16"/>
  <c r="R59" i="16"/>
  <c r="Q59" i="16"/>
  <c r="L59" i="16"/>
  <c r="K59" i="16"/>
  <c r="Q58" i="16"/>
  <c r="L58" i="16"/>
  <c r="K58" i="16"/>
  <c r="T57" i="16"/>
  <c r="S57" i="16"/>
  <c r="R57" i="16"/>
  <c r="Q57" i="16"/>
  <c r="L57" i="16"/>
  <c r="K57" i="16"/>
  <c r="Q56" i="16"/>
  <c r="L56" i="16"/>
  <c r="K56" i="16"/>
  <c r="T55" i="16"/>
  <c r="S55" i="16"/>
  <c r="R55" i="16"/>
  <c r="Q55" i="16"/>
  <c r="L55" i="16"/>
  <c r="K55" i="16"/>
  <c r="Q54" i="16"/>
  <c r="L54" i="16"/>
  <c r="K54" i="16"/>
  <c r="T53" i="16"/>
  <c r="S53" i="16"/>
  <c r="R53" i="16"/>
  <c r="Q53" i="16"/>
  <c r="L53" i="16"/>
  <c r="K53" i="16"/>
  <c r="Q52" i="16"/>
  <c r="L52" i="16"/>
  <c r="K52" i="16"/>
  <c r="T51" i="16"/>
  <c r="S51" i="16"/>
  <c r="R51" i="16"/>
  <c r="Q51" i="16"/>
  <c r="L51" i="16"/>
  <c r="K51" i="16"/>
  <c r="Q50" i="16"/>
  <c r="L50" i="16"/>
  <c r="K50" i="16"/>
  <c r="T49" i="16"/>
  <c r="S49" i="16"/>
  <c r="R49" i="16"/>
  <c r="Q49" i="16"/>
  <c r="L49" i="16"/>
  <c r="K49" i="16"/>
  <c r="Q48" i="16"/>
  <c r="L48" i="16"/>
  <c r="K48" i="16"/>
  <c r="T47" i="16"/>
  <c r="S47" i="16"/>
  <c r="R47" i="16"/>
  <c r="Q47" i="16"/>
  <c r="L47" i="16"/>
  <c r="K47" i="16"/>
  <c r="Q46" i="16"/>
  <c r="T46" i="16" s="1"/>
  <c r="L46" i="16"/>
  <c r="K46" i="16" s="1"/>
  <c r="T45" i="16"/>
  <c r="S45" i="16"/>
  <c r="R45" i="16"/>
  <c r="Q45" i="16"/>
  <c r="L45" i="16"/>
  <c r="K45" i="16"/>
  <c r="Q44" i="16"/>
  <c r="T44" i="16" s="1"/>
  <c r="L44" i="16"/>
  <c r="K44" i="16"/>
  <c r="T43" i="16"/>
  <c r="S43" i="16"/>
  <c r="R43" i="16"/>
  <c r="Q43" i="16"/>
  <c r="L43" i="16"/>
  <c r="K43" i="16"/>
  <c r="Q42" i="16"/>
  <c r="T42" i="16" s="1"/>
  <c r="L42" i="16"/>
  <c r="K42" i="16"/>
  <c r="T41" i="16"/>
  <c r="S41" i="16"/>
  <c r="R41" i="16"/>
  <c r="Q41" i="16"/>
  <c r="L41" i="16"/>
  <c r="K41" i="16"/>
  <c r="Q40" i="16"/>
  <c r="T40" i="16" s="1"/>
  <c r="L40" i="16"/>
  <c r="K40" i="16"/>
  <c r="T39" i="16"/>
  <c r="S39" i="16"/>
  <c r="R39" i="16"/>
  <c r="Q39" i="16"/>
  <c r="L39" i="16"/>
  <c r="K39" i="16"/>
  <c r="Q38" i="16"/>
  <c r="T38" i="16" s="1"/>
  <c r="L38" i="16"/>
  <c r="K38" i="16"/>
  <c r="T37" i="16"/>
  <c r="S37" i="16"/>
  <c r="R37" i="16"/>
  <c r="Q37" i="16"/>
  <c r="L37" i="16"/>
  <c r="K37" i="16"/>
  <c r="Q36" i="16"/>
  <c r="T36" i="16" s="1"/>
  <c r="L36" i="16"/>
  <c r="K36" i="16"/>
  <c r="T35" i="16"/>
  <c r="R35" i="16"/>
  <c r="Q35" i="16"/>
  <c r="S35" i="16" s="1"/>
  <c r="L35" i="16"/>
  <c r="K35" i="16"/>
  <c r="AA34" i="16"/>
  <c r="AB34" i="16" s="1"/>
  <c r="Q34" i="16"/>
  <c r="T34" i="16" s="1"/>
  <c r="L34" i="16"/>
  <c r="K34" i="16" s="1"/>
  <c r="AA33" i="16"/>
  <c r="AB33" i="16" s="1"/>
  <c r="Q33" i="16"/>
  <c r="T33" i="16" s="1"/>
  <c r="L33" i="16"/>
  <c r="K33" i="16"/>
  <c r="AA32" i="16"/>
  <c r="AB32" i="16" s="1"/>
  <c r="Q32" i="16"/>
  <c r="S32" i="16" s="1"/>
  <c r="L32" i="16"/>
  <c r="K32" i="16"/>
  <c r="AA31" i="16"/>
  <c r="AB31" i="16" s="1"/>
  <c r="Q31" i="16"/>
  <c r="T31" i="16" s="1"/>
  <c r="L31" i="16"/>
  <c r="K31" i="16" s="1"/>
  <c r="Q30" i="16"/>
  <c r="T30" i="16" s="1"/>
  <c r="L30" i="16"/>
  <c r="K30" i="16"/>
  <c r="Q29" i="16"/>
  <c r="S29" i="16" s="1"/>
  <c r="L29" i="16"/>
  <c r="K29" i="16"/>
  <c r="T28" i="16"/>
  <c r="Q28" i="16"/>
  <c r="S28" i="16" s="1"/>
  <c r="L28" i="16"/>
  <c r="K28" i="16" s="1"/>
  <c r="Q27" i="16"/>
  <c r="T27" i="16" s="1"/>
  <c r="L27" i="16"/>
  <c r="K27" i="16"/>
  <c r="Q26" i="16"/>
  <c r="S26" i="16" s="1"/>
  <c r="L26" i="16"/>
  <c r="K26" i="16"/>
  <c r="Q25" i="16"/>
  <c r="S25" i="16" s="1"/>
  <c r="L25" i="16"/>
  <c r="K25" i="16" s="1"/>
  <c r="Q24" i="16"/>
  <c r="R24" i="16" s="1"/>
  <c r="L24" i="16"/>
  <c r="K24" i="16"/>
  <c r="Q23" i="16"/>
  <c r="T23" i="16" s="1"/>
  <c r="L23" i="16"/>
  <c r="K23" i="16" s="1"/>
  <c r="T22" i="16"/>
  <c r="Q22" i="16"/>
  <c r="R22" i="16" s="1"/>
  <c r="L22" i="16"/>
  <c r="K22" i="16"/>
  <c r="Q21" i="16"/>
  <c r="T21" i="16" s="1"/>
  <c r="L21" i="16"/>
  <c r="K21" i="16" s="1"/>
  <c r="Q20" i="16"/>
  <c r="R20" i="16" s="1"/>
  <c r="L20" i="16"/>
  <c r="K20" i="16"/>
  <c r="Q19" i="16"/>
  <c r="T19" i="16" s="1"/>
  <c r="L19" i="16"/>
  <c r="K19" i="16" s="1"/>
  <c r="Q18" i="16"/>
  <c r="R18" i="16" s="1"/>
  <c r="L18" i="16"/>
  <c r="K18" i="16"/>
  <c r="Q17" i="16"/>
  <c r="R17" i="16" s="1"/>
  <c r="L17" i="16"/>
  <c r="K17" i="16"/>
  <c r="Q16" i="16"/>
  <c r="T16" i="16" s="1"/>
  <c r="L16" i="16"/>
  <c r="K16" i="16" s="1"/>
  <c r="Q15" i="16"/>
  <c r="R15" i="16" s="1"/>
  <c r="L15" i="16"/>
  <c r="K15" i="16" s="1"/>
  <c r="Q14" i="16"/>
  <c r="R14" i="16" s="1"/>
  <c r="L14" i="16"/>
  <c r="K14" i="16" s="1"/>
  <c r="T13" i="16"/>
  <c r="S13" i="16"/>
  <c r="R13" i="16"/>
  <c r="Q13" i="16"/>
  <c r="L13" i="16"/>
  <c r="K13" i="16"/>
  <c r="X12" i="16"/>
  <c r="T12" i="16"/>
  <c r="S12" i="16"/>
  <c r="R12" i="16"/>
  <c r="Q12" i="16"/>
  <c r="L12" i="16"/>
  <c r="K12" i="16" s="1"/>
  <c r="Q11" i="16"/>
  <c r="S11" i="16" s="1"/>
  <c r="L11" i="16"/>
  <c r="K11" i="16"/>
  <c r="X10" i="16"/>
  <c r="X11" i="16" s="1"/>
  <c r="T10" i="16"/>
  <c r="S10" i="16"/>
  <c r="R10" i="16"/>
  <c r="Q10" i="16"/>
  <c r="L10" i="16"/>
  <c r="K10" i="16"/>
  <c r="Q9" i="16"/>
  <c r="T9" i="16" s="1"/>
  <c r="L9" i="16"/>
  <c r="K9" i="16"/>
  <c r="T8" i="16"/>
  <c r="R8" i="16"/>
  <c r="Q8" i="16"/>
  <c r="S8" i="16" s="1"/>
  <c r="L8" i="16"/>
  <c r="K8" i="16"/>
  <c r="Q7" i="16"/>
  <c r="T7" i="16" s="1"/>
  <c r="L7" i="16"/>
  <c r="K7" i="16"/>
  <c r="T6" i="16"/>
  <c r="S6" i="16"/>
  <c r="Q6" i="16"/>
  <c r="R6" i="16" s="1"/>
  <c r="L6" i="16"/>
  <c r="K6" i="16"/>
  <c r="Q5" i="16"/>
  <c r="T5" i="16" s="1"/>
  <c r="L5" i="16"/>
  <c r="K5" i="16"/>
  <c r="X4" i="16"/>
  <c r="S4" i="16"/>
  <c r="Q4" i="16"/>
  <c r="T4" i="16" s="1"/>
  <c r="L4" i="16"/>
  <c r="K4" i="16"/>
  <c r="X3" i="16"/>
  <c r="Q3" i="16"/>
  <c r="L3" i="16"/>
  <c r="K3" i="16" s="1"/>
  <c r="P113" i="15"/>
  <c r="M113" i="15"/>
  <c r="J113" i="15"/>
  <c r="T111" i="15"/>
  <c r="S111" i="15"/>
  <c r="R111" i="15"/>
  <c r="Q111" i="15"/>
  <c r="L111" i="15"/>
  <c r="K111" i="15"/>
  <c r="R110" i="15"/>
  <c r="Q110" i="15"/>
  <c r="L110" i="15"/>
  <c r="K110" i="15" s="1"/>
  <c r="T109" i="15"/>
  <c r="S109" i="15"/>
  <c r="R109" i="15"/>
  <c r="Q109" i="15"/>
  <c r="L109" i="15"/>
  <c r="K109" i="15"/>
  <c r="Q108" i="15"/>
  <c r="T108" i="15" s="1"/>
  <c r="L108" i="15"/>
  <c r="K108" i="15"/>
  <c r="T107" i="15"/>
  <c r="S107" i="15"/>
  <c r="R107" i="15"/>
  <c r="Q107" i="15"/>
  <c r="L107" i="15"/>
  <c r="K107" i="15"/>
  <c r="Q106" i="15"/>
  <c r="R106" i="15" s="1"/>
  <c r="L106" i="15"/>
  <c r="K106" i="15"/>
  <c r="T105" i="15"/>
  <c r="S105" i="15"/>
  <c r="R105" i="15"/>
  <c r="Q105" i="15"/>
  <c r="L105" i="15"/>
  <c r="K105" i="15"/>
  <c r="R104" i="15"/>
  <c r="Q104" i="15"/>
  <c r="L104" i="15"/>
  <c r="K104" i="15"/>
  <c r="T103" i="15"/>
  <c r="S103" i="15"/>
  <c r="R103" i="15"/>
  <c r="Q103" i="15"/>
  <c r="L103" i="15"/>
  <c r="K103" i="15"/>
  <c r="Q102" i="15"/>
  <c r="R102" i="15" s="1"/>
  <c r="L102" i="15"/>
  <c r="K102" i="15" s="1"/>
  <c r="T101" i="15"/>
  <c r="S101" i="15"/>
  <c r="R101" i="15"/>
  <c r="Q101" i="15"/>
  <c r="L101" i="15"/>
  <c r="K101" i="15"/>
  <c r="R100" i="15"/>
  <c r="Q100" i="15"/>
  <c r="L100" i="15"/>
  <c r="K100" i="15"/>
  <c r="T99" i="15"/>
  <c r="S99" i="15"/>
  <c r="R99" i="15"/>
  <c r="Q99" i="15"/>
  <c r="L99" i="15"/>
  <c r="K99" i="15"/>
  <c r="Q98" i="15"/>
  <c r="L98" i="15"/>
  <c r="K98" i="15" s="1"/>
  <c r="T97" i="15"/>
  <c r="S97" i="15"/>
  <c r="R97" i="15"/>
  <c r="Q97" i="15"/>
  <c r="L97" i="15"/>
  <c r="K97" i="15"/>
  <c r="Q96" i="15"/>
  <c r="L96" i="15"/>
  <c r="K96" i="15"/>
  <c r="T95" i="15"/>
  <c r="S95" i="15"/>
  <c r="R95" i="15"/>
  <c r="X4" i="15" s="1"/>
  <c r="Q95" i="15"/>
  <c r="L95" i="15"/>
  <c r="K95" i="15"/>
  <c r="Q94" i="15"/>
  <c r="R94" i="15" s="1"/>
  <c r="L94" i="15"/>
  <c r="K94" i="15"/>
  <c r="T93" i="15"/>
  <c r="S93" i="15"/>
  <c r="R93" i="15"/>
  <c r="Q93" i="15"/>
  <c r="L93" i="15"/>
  <c r="K93" i="15"/>
  <c r="R92" i="15"/>
  <c r="Q92" i="15"/>
  <c r="L92" i="15"/>
  <c r="K92" i="15"/>
  <c r="T91" i="15"/>
  <c r="S91" i="15"/>
  <c r="R91" i="15"/>
  <c r="Q91" i="15"/>
  <c r="L91" i="15"/>
  <c r="K91" i="15"/>
  <c r="Q90" i="15"/>
  <c r="L90" i="15"/>
  <c r="K90" i="15" s="1"/>
  <c r="T89" i="15"/>
  <c r="S89" i="15"/>
  <c r="R89" i="15"/>
  <c r="Q89" i="15"/>
  <c r="L89" i="15"/>
  <c r="K89" i="15"/>
  <c r="Q88" i="15"/>
  <c r="T88" i="15" s="1"/>
  <c r="L88" i="15"/>
  <c r="K88" i="15"/>
  <c r="T87" i="15"/>
  <c r="S87" i="15"/>
  <c r="R87" i="15"/>
  <c r="Q87" i="15"/>
  <c r="L87" i="15"/>
  <c r="K87" i="15"/>
  <c r="R86" i="15"/>
  <c r="Q86" i="15"/>
  <c r="L86" i="15"/>
  <c r="K86" i="15"/>
  <c r="T85" i="15"/>
  <c r="S85" i="15"/>
  <c r="R85" i="15"/>
  <c r="Q85" i="15"/>
  <c r="L85" i="15"/>
  <c r="K85" i="15"/>
  <c r="R84" i="15"/>
  <c r="Q84" i="15"/>
  <c r="L84" i="15"/>
  <c r="K84" i="15" s="1"/>
  <c r="T83" i="15"/>
  <c r="S83" i="15"/>
  <c r="R83" i="15"/>
  <c r="Q83" i="15"/>
  <c r="L83" i="15"/>
  <c r="K83" i="15"/>
  <c r="Q82" i="15"/>
  <c r="L82" i="15"/>
  <c r="K82" i="15" s="1"/>
  <c r="T81" i="15"/>
  <c r="S81" i="15"/>
  <c r="R81" i="15"/>
  <c r="Q81" i="15"/>
  <c r="L81" i="15"/>
  <c r="K81" i="15"/>
  <c r="Q80" i="15"/>
  <c r="L80" i="15"/>
  <c r="K80" i="15"/>
  <c r="T79" i="15"/>
  <c r="S79" i="15"/>
  <c r="R79" i="15"/>
  <c r="Q79" i="15"/>
  <c r="L79" i="15"/>
  <c r="K79" i="15"/>
  <c r="Q78" i="15"/>
  <c r="L78" i="15"/>
  <c r="K78" i="15"/>
  <c r="T77" i="15"/>
  <c r="S77" i="15"/>
  <c r="R77" i="15"/>
  <c r="Q77" i="15"/>
  <c r="L77" i="15"/>
  <c r="K77" i="15"/>
  <c r="Q76" i="15"/>
  <c r="L76" i="15"/>
  <c r="K76" i="15"/>
  <c r="T75" i="15"/>
  <c r="S75" i="15"/>
  <c r="R75" i="15"/>
  <c r="Q75" i="15"/>
  <c r="L75" i="15"/>
  <c r="K75" i="15"/>
  <c r="R74" i="15"/>
  <c r="Q74" i="15"/>
  <c r="L74" i="15"/>
  <c r="K74" i="15"/>
  <c r="T73" i="15"/>
  <c r="S73" i="15"/>
  <c r="R73" i="15"/>
  <c r="Q73" i="15"/>
  <c r="L73" i="15"/>
  <c r="K73" i="15"/>
  <c r="R72" i="15"/>
  <c r="Q72" i="15"/>
  <c r="L72" i="15"/>
  <c r="K72" i="15" s="1"/>
  <c r="T71" i="15"/>
  <c r="S71" i="15"/>
  <c r="R71" i="15"/>
  <c r="Q71" i="15"/>
  <c r="L71" i="15"/>
  <c r="K71" i="15"/>
  <c r="Q70" i="15"/>
  <c r="L70" i="15"/>
  <c r="K70" i="15" s="1"/>
  <c r="T69" i="15"/>
  <c r="S69" i="15"/>
  <c r="R69" i="15"/>
  <c r="Q69" i="15"/>
  <c r="L69" i="15"/>
  <c r="K69" i="15"/>
  <c r="Q68" i="15"/>
  <c r="L68" i="15"/>
  <c r="K68" i="15"/>
  <c r="T67" i="15"/>
  <c r="S67" i="15"/>
  <c r="R67" i="15"/>
  <c r="Q67" i="15"/>
  <c r="L67" i="15"/>
  <c r="K67" i="15"/>
  <c r="Q66" i="15"/>
  <c r="L66" i="15"/>
  <c r="K66" i="15"/>
  <c r="T65" i="15"/>
  <c r="S65" i="15"/>
  <c r="R65" i="15"/>
  <c r="Q65" i="15"/>
  <c r="L65" i="15"/>
  <c r="K65" i="15"/>
  <c r="Q64" i="15"/>
  <c r="L64" i="15"/>
  <c r="K64" i="15"/>
  <c r="T63" i="15"/>
  <c r="S63" i="15"/>
  <c r="R63" i="15"/>
  <c r="Q63" i="15"/>
  <c r="L63" i="15"/>
  <c r="K63" i="15"/>
  <c r="R62" i="15"/>
  <c r="Q62" i="15"/>
  <c r="L62" i="15"/>
  <c r="K62" i="15"/>
  <c r="T61" i="15"/>
  <c r="S61" i="15"/>
  <c r="R61" i="15"/>
  <c r="Q61" i="15"/>
  <c r="L61" i="15"/>
  <c r="K61" i="15"/>
  <c r="R60" i="15"/>
  <c r="Q60" i="15"/>
  <c r="L60" i="15"/>
  <c r="K60" i="15" s="1"/>
  <c r="T59" i="15"/>
  <c r="S59" i="15"/>
  <c r="R59" i="15"/>
  <c r="Q59" i="15"/>
  <c r="L59" i="15"/>
  <c r="K59" i="15"/>
  <c r="Q58" i="15"/>
  <c r="L58" i="15"/>
  <c r="K58" i="15" s="1"/>
  <c r="T57" i="15"/>
  <c r="S57" i="15"/>
  <c r="R57" i="15"/>
  <c r="Q57" i="15"/>
  <c r="L57" i="15"/>
  <c r="K57" i="15"/>
  <c r="Q56" i="15"/>
  <c r="L56" i="15"/>
  <c r="K56" i="15"/>
  <c r="T55" i="15"/>
  <c r="S55" i="15"/>
  <c r="R55" i="15"/>
  <c r="Q55" i="15"/>
  <c r="L55" i="15"/>
  <c r="K55" i="15"/>
  <c r="Q54" i="15"/>
  <c r="L54" i="15"/>
  <c r="K54" i="15"/>
  <c r="T53" i="15"/>
  <c r="S53" i="15"/>
  <c r="R53" i="15"/>
  <c r="Q53" i="15"/>
  <c r="L53" i="15"/>
  <c r="K53" i="15"/>
  <c r="Q52" i="15"/>
  <c r="R52" i="15" s="1"/>
  <c r="L52" i="15"/>
  <c r="K52" i="15"/>
  <c r="T51" i="15"/>
  <c r="S51" i="15"/>
  <c r="R51" i="15"/>
  <c r="Q51" i="15"/>
  <c r="L51" i="15"/>
  <c r="K51" i="15"/>
  <c r="R50" i="15"/>
  <c r="Q50" i="15"/>
  <c r="L50" i="15"/>
  <c r="K50" i="15"/>
  <c r="T49" i="15"/>
  <c r="S49" i="15"/>
  <c r="R49" i="15"/>
  <c r="Q49" i="15"/>
  <c r="L49" i="15"/>
  <c r="K49" i="15"/>
  <c r="R48" i="15"/>
  <c r="Q48" i="15"/>
  <c r="L48" i="15"/>
  <c r="K48" i="15" s="1"/>
  <c r="T47" i="15"/>
  <c r="S47" i="15"/>
  <c r="R47" i="15"/>
  <c r="Q47" i="15"/>
  <c r="L47" i="15"/>
  <c r="K47" i="15"/>
  <c r="Q46" i="15"/>
  <c r="L46" i="15"/>
  <c r="K46" i="15" s="1"/>
  <c r="T45" i="15"/>
  <c r="S45" i="15"/>
  <c r="R45" i="15"/>
  <c r="Q45" i="15"/>
  <c r="L45" i="15"/>
  <c r="K45" i="15"/>
  <c r="Q44" i="15"/>
  <c r="L44" i="15"/>
  <c r="K44" i="15"/>
  <c r="T43" i="15"/>
  <c r="S43" i="15"/>
  <c r="R43" i="15"/>
  <c r="Q43" i="15"/>
  <c r="L43" i="15"/>
  <c r="K43" i="15"/>
  <c r="Q42" i="15"/>
  <c r="L42" i="15"/>
  <c r="K42" i="15"/>
  <c r="T41" i="15"/>
  <c r="S41" i="15"/>
  <c r="R41" i="15"/>
  <c r="Q41" i="15"/>
  <c r="L41" i="15"/>
  <c r="K41" i="15"/>
  <c r="Q40" i="15"/>
  <c r="L40" i="15"/>
  <c r="K40" i="15"/>
  <c r="T39" i="15"/>
  <c r="S39" i="15"/>
  <c r="R39" i="15"/>
  <c r="Q39" i="15"/>
  <c r="L39" i="15"/>
  <c r="K39" i="15"/>
  <c r="S38" i="15"/>
  <c r="R38" i="15"/>
  <c r="Q38" i="15"/>
  <c r="T38" i="15" s="1"/>
  <c r="L38" i="15"/>
  <c r="K38" i="15"/>
  <c r="T37" i="15"/>
  <c r="S37" i="15"/>
  <c r="R37" i="15"/>
  <c r="Q37" i="15"/>
  <c r="L37" i="15"/>
  <c r="K37" i="15"/>
  <c r="S36" i="15"/>
  <c r="R36" i="15"/>
  <c r="Q36" i="15"/>
  <c r="T36" i="15" s="1"/>
  <c r="L36" i="15"/>
  <c r="K36" i="15"/>
  <c r="T35" i="15"/>
  <c r="Q35" i="15"/>
  <c r="S35" i="15" s="1"/>
  <c r="L35" i="15"/>
  <c r="K35" i="15"/>
  <c r="AA34" i="15"/>
  <c r="AB34" i="15" s="1"/>
  <c r="T34" i="15"/>
  <c r="S34" i="15"/>
  <c r="Q34" i="15"/>
  <c r="R34" i="15" s="1"/>
  <c r="L34" i="15"/>
  <c r="K34" i="15" s="1"/>
  <c r="AA33" i="15"/>
  <c r="AB33" i="15" s="1"/>
  <c r="S33" i="15"/>
  <c r="R33" i="15"/>
  <c r="Q33" i="15"/>
  <c r="T33" i="15" s="1"/>
  <c r="L33" i="15"/>
  <c r="K33" i="15"/>
  <c r="AA32" i="15"/>
  <c r="AB32" i="15" s="1"/>
  <c r="T32" i="15"/>
  <c r="Q32" i="15"/>
  <c r="S32" i="15" s="1"/>
  <c r="L32" i="15"/>
  <c r="K32" i="15"/>
  <c r="AA31" i="15"/>
  <c r="AB31" i="15" s="1"/>
  <c r="T31" i="15"/>
  <c r="S31" i="15"/>
  <c r="Q31" i="15"/>
  <c r="R31" i="15" s="1"/>
  <c r="L31" i="15"/>
  <c r="K31" i="15" s="1"/>
  <c r="Q30" i="15"/>
  <c r="T30" i="15" s="1"/>
  <c r="L30" i="15"/>
  <c r="K30" i="15"/>
  <c r="T29" i="15"/>
  <c r="Q29" i="15"/>
  <c r="S29" i="15" s="1"/>
  <c r="L29" i="15"/>
  <c r="K29" i="15"/>
  <c r="Q28" i="15"/>
  <c r="R28" i="15" s="1"/>
  <c r="L28" i="15"/>
  <c r="K28" i="15" s="1"/>
  <c r="S27" i="15"/>
  <c r="R27" i="15"/>
  <c r="Q27" i="15"/>
  <c r="T27" i="15" s="1"/>
  <c r="L27" i="15"/>
  <c r="K27" i="15"/>
  <c r="T26" i="15"/>
  <c r="Q26" i="15"/>
  <c r="S26" i="15" s="1"/>
  <c r="L26" i="15"/>
  <c r="K26" i="15"/>
  <c r="T25" i="15"/>
  <c r="S25" i="15"/>
  <c r="Q25" i="15"/>
  <c r="R25" i="15" s="1"/>
  <c r="L25" i="15"/>
  <c r="K25" i="15" s="1"/>
  <c r="Q24" i="15"/>
  <c r="L24" i="15"/>
  <c r="K24" i="15" s="1"/>
  <c r="Q23" i="15"/>
  <c r="R23" i="15" s="1"/>
  <c r="L23" i="15"/>
  <c r="K23" i="15" s="1"/>
  <c r="Q22" i="15"/>
  <c r="L22" i="15"/>
  <c r="K22" i="15" s="1"/>
  <c r="Q21" i="15"/>
  <c r="R21" i="15" s="1"/>
  <c r="L21" i="15"/>
  <c r="K21" i="15" s="1"/>
  <c r="Q20" i="15"/>
  <c r="L20" i="15"/>
  <c r="K20" i="15"/>
  <c r="T19" i="15"/>
  <c r="S19" i="15"/>
  <c r="Q19" i="15"/>
  <c r="R19" i="15" s="1"/>
  <c r="L19" i="15"/>
  <c r="K19" i="15" s="1"/>
  <c r="Q18" i="15"/>
  <c r="L18" i="15"/>
  <c r="K18" i="15"/>
  <c r="T17" i="15"/>
  <c r="Q17" i="15"/>
  <c r="S17" i="15" s="1"/>
  <c r="L17" i="15"/>
  <c r="K17" i="15"/>
  <c r="S16" i="15"/>
  <c r="Q16" i="15"/>
  <c r="T16" i="15" s="1"/>
  <c r="L16" i="15"/>
  <c r="K16" i="15" s="1"/>
  <c r="T15" i="15"/>
  <c r="S15" i="15"/>
  <c r="Q15" i="15"/>
  <c r="R15" i="15" s="1"/>
  <c r="L15" i="15"/>
  <c r="K15" i="15" s="1"/>
  <c r="T14" i="15"/>
  <c r="S14" i="15"/>
  <c r="R14" i="15"/>
  <c r="Q14" i="15"/>
  <c r="L14" i="15"/>
  <c r="K14" i="15"/>
  <c r="S13" i="15"/>
  <c r="R13" i="15"/>
  <c r="Q13" i="15"/>
  <c r="T13" i="15" s="1"/>
  <c r="L13" i="15"/>
  <c r="K13" i="15"/>
  <c r="X12" i="15"/>
  <c r="T12" i="15"/>
  <c r="S12" i="15"/>
  <c r="Q12" i="15"/>
  <c r="R12" i="15" s="1"/>
  <c r="L12" i="15"/>
  <c r="K12" i="15" s="1"/>
  <c r="R11" i="15"/>
  <c r="Q11" i="15"/>
  <c r="L11" i="15"/>
  <c r="K11" i="15"/>
  <c r="X10" i="15"/>
  <c r="X11" i="15" s="1"/>
  <c r="T10" i="15"/>
  <c r="S10" i="15"/>
  <c r="R10" i="15"/>
  <c r="Q10" i="15"/>
  <c r="L10" i="15"/>
  <c r="K10" i="15"/>
  <c r="T9" i="15"/>
  <c r="Q9" i="15"/>
  <c r="S9" i="15" s="1"/>
  <c r="L9" i="15"/>
  <c r="K9" i="15" s="1"/>
  <c r="X8" i="15"/>
  <c r="T8" i="15"/>
  <c r="Q8" i="15"/>
  <c r="S8" i="15" s="1"/>
  <c r="L8" i="15"/>
  <c r="K8" i="15"/>
  <c r="X7" i="15"/>
  <c r="T7" i="15"/>
  <c r="S7" i="15"/>
  <c r="R7" i="15"/>
  <c r="Q7" i="15"/>
  <c r="L7" i="15"/>
  <c r="K7" i="15"/>
  <c r="Q6" i="15"/>
  <c r="L6" i="15"/>
  <c r="K6" i="15"/>
  <c r="X5" i="15"/>
  <c r="T5" i="15"/>
  <c r="R5" i="15"/>
  <c r="Q5" i="15"/>
  <c r="S5" i="15" s="1"/>
  <c r="L5" i="15"/>
  <c r="K5" i="15"/>
  <c r="Q4" i="15"/>
  <c r="T4" i="15" s="1"/>
  <c r="L4" i="15"/>
  <c r="L113" i="15" s="1"/>
  <c r="X3" i="15"/>
  <c r="T3" i="15"/>
  <c r="S3" i="15"/>
  <c r="Q3" i="15"/>
  <c r="R3" i="15" s="1"/>
  <c r="L3" i="15"/>
  <c r="K3" i="15" s="1"/>
  <c r="P113" i="14"/>
  <c r="M113" i="14"/>
  <c r="J113" i="14"/>
  <c r="T111" i="14"/>
  <c r="S111" i="14"/>
  <c r="R111" i="14"/>
  <c r="Q111" i="14"/>
  <c r="L111" i="14"/>
  <c r="K111" i="14"/>
  <c r="Q110" i="14"/>
  <c r="L110" i="14"/>
  <c r="K110" i="14" s="1"/>
  <c r="T109" i="14"/>
  <c r="S109" i="14"/>
  <c r="R109" i="14"/>
  <c r="Q109" i="14"/>
  <c r="L109" i="14"/>
  <c r="K109" i="14"/>
  <c r="Q108" i="14"/>
  <c r="R108" i="14" s="1"/>
  <c r="L108" i="14"/>
  <c r="K108" i="14"/>
  <c r="T107" i="14"/>
  <c r="S107" i="14"/>
  <c r="R107" i="14"/>
  <c r="Q107" i="14"/>
  <c r="L107" i="14"/>
  <c r="K107" i="14"/>
  <c r="Q106" i="14"/>
  <c r="L106" i="14"/>
  <c r="K106" i="14"/>
  <c r="T105" i="14"/>
  <c r="S105" i="14"/>
  <c r="R105" i="14"/>
  <c r="Q105" i="14"/>
  <c r="L105" i="14"/>
  <c r="K105" i="14"/>
  <c r="Q104" i="14"/>
  <c r="L104" i="14"/>
  <c r="K104" i="14"/>
  <c r="T103" i="14"/>
  <c r="S103" i="14"/>
  <c r="R103" i="14"/>
  <c r="Q103" i="14"/>
  <c r="L103" i="14"/>
  <c r="K103" i="14"/>
  <c r="Q102" i="14"/>
  <c r="L102" i="14"/>
  <c r="K102" i="14"/>
  <c r="T101" i="14"/>
  <c r="S101" i="14"/>
  <c r="R101" i="14"/>
  <c r="Q101" i="14"/>
  <c r="L101" i="14"/>
  <c r="K101" i="14"/>
  <c r="R100" i="14"/>
  <c r="Q100" i="14"/>
  <c r="L100" i="14"/>
  <c r="K100" i="14"/>
  <c r="T99" i="14"/>
  <c r="S99" i="14"/>
  <c r="R99" i="14"/>
  <c r="Q99" i="14"/>
  <c r="L99" i="14"/>
  <c r="K99" i="14"/>
  <c r="Q98" i="14"/>
  <c r="L98" i="14"/>
  <c r="K98" i="14" s="1"/>
  <c r="T97" i="14"/>
  <c r="S97" i="14"/>
  <c r="R97" i="14"/>
  <c r="Q97" i="14"/>
  <c r="L97" i="14"/>
  <c r="K97" i="14"/>
  <c r="Q96" i="14"/>
  <c r="L96" i="14"/>
  <c r="K96" i="14"/>
  <c r="T95" i="14"/>
  <c r="S95" i="14"/>
  <c r="R95" i="14"/>
  <c r="Q95" i="14"/>
  <c r="L95" i="14"/>
  <c r="K95" i="14"/>
  <c r="Q94" i="14"/>
  <c r="R94" i="14" s="1"/>
  <c r="L94" i="14"/>
  <c r="K94" i="14"/>
  <c r="T93" i="14"/>
  <c r="S93" i="14"/>
  <c r="R93" i="14"/>
  <c r="Q93" i="14"/>
  <c r="L93" i="14"/>
  <c r="K93" i="14"/>
  <c r="Q92" i="14"/>
  <c r="L92" i="14"/>
  <c r="K92" i="14"/>
  <c r="T91" i="14"/>
  <c r="S91" i="14"/>
  <c r="R91" i="14"/>
  <c r="Q91" i="14"/>
  <c r="L91" i="14"/>
  <c r="K91" i="14"/>
  <c r="Q90" i="14"/>
  <c r="L90" i="14"/>
  <c r="K90" i="14"/>
  <c r="T89" i="14"/>
  <c r="S89" i="14"/>
  <c r="R89" i="14"/>
  <c r="Q89" i="14"/>
  <c r="L89" i="14"/>
  <c r="K89" i="14"/>
  <c r="R88" i="14"/>
  <c r="Q88" i="14"/>
  <c r="L88" i="14"/>
  <c r="K88" i="14"/>
  <c r="T87" i="14"/>
  <c r="S87" i="14"/>
  <c r="R87" i="14"/>
  <c r="Q87" i="14"/>
  <c r="L87" i="14"/>
  <c r="K87" i="14"/>
  <c r="Q86" i="14"/>
  <c r="L86" i="14"/>
  <c r="K86" i="14" s="1"/>
  <c r="T85" i="14"/>
  <c r="S85" i="14"/>
  <c r="R85" i="14"/>
  <c r="Q85" i="14"/>
  <c r="L85" i="14"/>
  <c r="K85" i="14"/>
  <c r="Q84" i="14"/>
  <c r="L84" i="14"/>
  <c r="K84" i="14"/>
  <c r="T83" i="14"/>
  <c r="S83" i="14"/>
  <c r="R83" i="14"/>
  <c r="Q83" i="14"/>
  <c r="L83" i="14"/>
  <c r="K83" i="14"/>
  <c r="Q82" i="14"/>
  <c r="L82" i="14"/>
  <c r="K82" i="14"/>
  <c r="T81" i="14"/>
  <c r="S81" i="14"/>
  <c r="R81" i="14"/>
  <c r="Q81" i="14"/>
  <c r="L81" i="14"/>
  <c r="K81" i="14"/>
  <c r="Q80" i="14"/>
  <c r="L80" i="14"/>
  <c r="K80" i="14"/>
  <c r="T79" i="14"/>
  <c r="S79" i="14"/>
  <c r="R79" i="14"/>
  <c r="Q79" i="14"/>
  <c r="L79" i="14"/>
  <c r="K79" i="14"/>
  <c r="Q78" i="14"/>
  <c r="L78" i="14"/>
  <c r="K78" i="14"/>
  <c r="T77" i="14"/>
  <c r="S77" i="14"/>
  <c r="R77" i="14"/>
  <c r="Q77" i="14"/>
  <c r="L77" i="14"/>
  <c r="K77" i="14"/>
  <c r="R76" i="14"/>
  <c r="Q76" i="14"/>
  <c r="L76" i="14"/>
  <c r="K76" i="14"/>
  <c r="T75" i="14"/>
  <c r="S75" i="14"/>
  <c r="R75" i="14"/>
  <c r="Q75" i="14"/>
  <c r="L75" i="14"/>
  <c r="K75" i="14"/>
  <c r="Q74" i="14"/>
  <c r="L74" i="14"/>
  <c r="K74" i="14" s="1"/>
  <c r="T73" i="14"/>
  <c r="S73" i="14"/>
  <c r="R73" i="14"/>
  <c r="Q73" i="14"/>
  <c r="L73" i="14"/>
  <c r="K73" i="14"/>
  <c r="Q72" i="14"/>
  <c r="L72" i="14"/>
  <c r="K72" i="14"/>
  <c r="T71" i="14"/>
  <c r="S71" i="14"/>
  <c r="R71" i="14"/>
  <c r="Q71" i="14"/>
  <c r="L71" i="14"/>
  <c r="K71" i="14"/>
  <c r="Q70" i="14"/>
  <c r="L70" i="14"/>
  <c r="K70" i="14"/>
  <c r="T69" i="14"/>
  <c r="S69" i="14"/>
  <c r="R69" i="14"/>
  <c r="Q69" i="14"/>
  <c r="L69" i="14"/>
  <c r="K69" i="14"/>
  <c r="Q68" i="14"/>
  <c r="L68" i="14"/>
  <c r="K68" i="14"/>
  <c r="T67" i="14"/>
  <c r="S67" i="14"/>
  <c r="R67" i="14"/>
  <c r="Q67" i="14"/>
  <c r="L67" i="14"/>
  <c r="K67" i="14"/>
  <c r="Q66" i="14"/>
  <c r="L66" i="14"/>
  <c r="K66" i="14"/>
  <c r="T65" i="14"/>
  <c r="S65" i="14"/>
  <c r="R65" i="14"/>
  <c r="Q65" i="14"/>
  <c r="L65" i="14"/>
  <c r="K65" i="14"/>
  <c r="R64" i="14"/>
  <c r="Q64" i="14"/>
  <c r="L64" i="14"/>
  <c r="K64" i="14"/>
  <c r="T63" i="14"/>
  <c r="S63" i="14"/>
  <c r="R63" i="14"/>
  <c r="Q63" i="14"/>
  <c r="L63" i="14"/>
  <c r="K63" i="14"/>
  <c r="Q62" i="14"/>
  <c r="L62" i="14"/>
  <c r="K62" i="14" s="1"/>
  <c r="T61" i="14"/>
  <c r="S61" i="14"/>
  <c r="R61" i="14"/>
  <c r="Q61" i="14"/>
  <c r="L61" i="14"/>
  <c r="K61" i="14"/>
  <c r="Q60" i="14"/>
  <c r="L60" i="14"/>
  <c r="K60" i="14"/>
  <c r="T59" i="14"/>
  <c r="S59" i="14"/>
  <c r="R59" i="14"/>
  <c r="Q59" i="14"/>
  <c r="L59" i="14"/>
  <c r="K59" i="14"/>
  <c r="Q58" i="14"/>
  <c r="L58" i="14"/>
  <c r="K58" i="14"/>
  <c r="T57" i="14"/>
  <c r="S57" i="14"/>
  <c r="R57" i="14"/>
  <c r="Q57" i="14"/>
  <c r="L57" i="14"/>
  <c r="K57" i="14"/>
  <c r="Q56" i="14"/>
  <c r="L56" i="14"/>
  <c r="K56" i="14"/>
  <c r="T55" i="14"/>
  <c r="S55" i="14"/>
  <c r="R55" i="14"/>
  <c r="Q55" i="14"/>
  <c r="L55" i="14"/>
  <c r="K55" i="14"/>
  <c r="Q54" i="14"/>
  <c r="L54" i="14"/>
  <c r="K54" i="14"/>
  <c r="T53" i="14"/>
  <c r="S53" i="14"/>
  <c r="R53" i="14"/>
  <c r="Q53" i="14"/>
  <c r="L53" i="14"/>
  <c r="K53" i="14"/>
  <c r="R52" i="14"/>
  <c r="Q52" i="14"/>
  <c r="L52" i="14"/>
  <c r="K52" i="14"/>
  <c r="T51" i="14"/>
  <c r="S51" i="14"/>
  <c r="R51" i="14"/>
  <c r="Q51" i="14"/>
  <c r="L51" i="14"/>
  <c r="K51" i="14"/>
  <c r="Q50" i="14"/>
  <c r="L50" i="14"/>
  <c r="K50" i="14" s="1"/>
  <c r="T49" i="14"/>
  <c r="S49" i="14"/>
  <c r="R49" i="14"/>
  <c r="Q49" i="14"/>
  <c r="L49" i="14"/>
  <c r="K49" i="14"/>
  <c r="Q48" i="14"/>
  <c r="L48" i="14"/>
  <c r="K48" i="14"/>
  <c r="T47" i="14"/>
  <c r="S47" i="14"/>
  <c r="R47" i="14"/>
  <c r="Q47" i="14"/>
  <c r="L47" i="14"/>
  <c r="K47" i="14"/>
  <c r="Q46" i="14"/>
  <c r="T46" i="14" s="1"/>
  <c r="L46" i="14"/>
  <c r="K46" i="14" s="1"/>
  <c r="T45" i="14"/>
  <c r="S45" i="14"/>
  <c r="R45" i="14"/>
  <c r="Q45" i="14"/>
  <c r="L45" i="14"/>
  <c r="K45" i="14"/>
  <c r="Q44" i="14"/>
  <c r="T44" i="14" s="1"/>
  <c r="L44" i="14"/>
  <c r="K44" i="14"/>
  <c r="T43" i="14"/>
  <c r="S43" i="14"/>
  <c r="R43" i="14"/>
  <c r="Q43" i="14"/>
  <c r="L43" i="14"/>
  <c r="K43" i="14"/>
  <c r="Q42" i="14"/>
  <c r="T42" i="14" s="1"/>
  <c r="L42" i="14"/>
  <c r="K42" i="14"/>
  <c r="T41" i="14"/>
  <c r="S41" i="14"/>
  <c r="R41" i="14"/>
  <c r="Q41" i="14"/>
  <c r="L41" i="14"/>
  <c r="K41" i="14"/>
  <c r="Q40" i="14"/>
  <c r="T40" i="14" s="1"/>
  <c r="L40" i="14"/>
  <c r="K40" i="14"/>
  <c r="T39" i="14"/>
  <c r="S39" i="14"/>
  <c r="R39" i="14"/>
  <c r="Q39" i="14"/>
  <c r="L39" i="14"/>
  <c r="K39" i="14"/>
  <c r="Q38" i="14"/>
  <c r="T38" i="14" s="1"/>
  <c r="L38" i="14"/>
  <c r="K38" i="14"/>
  <c r="T37" i="14"/>
  <c r="S37" i="14"/>
  <c r="R37" i="14"/>
  <c r="Q37" i="14"/>
  <c r="L37" i="14"/>
  <c r="K37" i="14"/>
  <c r="Q36" i="14"/>
  <c r="T36" i="14" s="1"/>
  <c r="L36" i="14"/>
  <c r="K36" i="14"/>
  <c r="Q35" i="14"/>
  <c r="L35" i="14"/>
  <c r="K35" i="14"/>
  <c r="AB34" i="14"/>
  <c r="AA34" i="14"/>
  <c r="Q34" i="14"/>
  <c r="T34" i="14" s="1"/>
  <c r="L34" i="14"/>
  <c r="K34" i="14" s="1"/>
  <c r="AA33" i="14"/>
  <c r="AB33" i="14" s="1"/>
  <c r="S33" i="14"/>
  <c r="R33" i="14"/>
  <c r="Q33" i="14"/>
  <c r="T33" i="14" s="1"/>
  <c r="L33" i="14"/>
  <c r="K33" i="14"/>
  <c r="AA32" i="14"/>
  <c r="AB32" i="14" s="1"/>
  <c r="Q32" i="14"/>
  <c r="L32" i="14"/>
  <c r="K32" i="14"/>
  <c r="AA31" i="14"/>
  <c r="AB31" i="14" s="1"/>
  <c r="T31" i="14"/>
  <c r="Q31" i="14"/>
  <c r="S31" i="14" s="1"/>
  <c r="L31" i="14"/>
  <c r="K31" i="14" s="1"/>
  <c r="Q30" i="14"/>
  <c r="T30" i="14" s="1"/>
  <c r="L30" i="14"/>
  <c r="K30" i="14"/>
  <c r="Q29" i="14"/>
  <c r="L29" i="14"/>
  <c r="K29" i="14"/>
  <c r="Q28" i="14"/>
  <c r="S28" i="14" s="1"/>
  <c r="L28" i="14"/>
  <c r="K28" i="14" s="1"/>
  <c r="Q27" i="14"/>
  <c r="T27" i="14" s="1"/>
  <c r="L27" i="14"/>
  <c r="K27" i="14"/>
  <c r="Q26" i="14"/>
  <c r="L26" i="14"/>
  <c r="K26" i="14"/>
  <c r="T25" i="14"/>
  <c r="S25" i="14"/>
  <c r="Q25" i="14"/>
  <c r="R25" i="14" s="1"/>
  <c r="L25" i="14"/>
  <c r="K25" i="14" s="1"/>
  <c r="Q24" i="14"/>
  <c r="S24" i="14" s="1"/>
  <c r="L24" i="14"/>
  <c r="K24" i="14"/>
  <c r="T23" i="14"/>
  <c r="S23" i="14"/>
  <c r="Q23" i="14"/>
  <c r="R23" i="14" s="1"/>
  <c r="L23" i="14"/>
  <c r="K23" i="14" s="1"/>
  <c r="Q22" i="14"/>
  <c r="L22" i="14"/>
  <c r="K22" i="14"/>
  <c r="Q21" i="14"/>
  <c r="T21" i="14" s="1"/>
  <c r="L21" i="14"/>
  <c r="K21" i="14" s="1"/>
  <c r="Q20" i="14"/>
  <c r="L20" i="14"/>
  <c r="K20" i="14" s="1"/>
  <c r="Q19" i="14"/>
  <c r="T19" i="14" s="1"/>
  <c r="L19" i="14"/>
  <c r="K19" i="14" s="1"/>
  <c r="Q18" i="14"/>
  <c r="L18" i="14"/>
  <c r="K18" i="14" s="1"/>
  <c r="T17" i="14"/>
  <c r="Q17" i="14"/>
  <c r="S17" i="14" s="1"/>
  <c r="L17" i="14"/>
  <c r="K17" i="14"/>
  <c r="Q16" i="14"/>
  <c r="T16" i="14" s="1"/>
  <c r="L16" i="14"/>
  <c r="K16" i="14"/>
  <c r="T15" i="14"/>
  <c r="S15" i="14"/>
  <c r="Q15" i="14"/>
  <c r="R15" i="14" s="1"/>
  <c r="L15" i="14"/>
  <c r="K15" i="14" s="1"/>
  <c r="Q14" i="14"/>
  <c r="T14" i="14" s="1"/>
  <c r="L14" i="14"/>
  <c r="K14" i="14"/>
  <c r="T13" i="14"/>
  <c r="S13" i="14"/>
  <c r="R13" i="14"/>
  <c r="Q13" i="14"/>
  <c r="L13" i="14"/>
  <c r="K13" i="14"/>
  <c r="X12" i="14"/>
  <c r="T12" i="14"/>
  <c r="S12" i="14"/>
  <c r="Q12" i="14"/>
  <c r="R12" i="14" s="1"/>
  <c r="L12" i="14"/>
  <c r="K12" i="14" s="1"/>
  <c r="Q11" i="14"/>
  <c r="S11" i="14" s="1"/>
  <c r="L11" i="14"/>
  <c r="K11" i="14"/>
  <c r="X10" i="14"/>
  <c r="X11" i="14" s="1"/>
  <c r="T10" i="14"/>
  <c r="S10" i="14"/>
  <c r="R10" i="14"/>
  <c r="Q10" i="14"/>
  <c r="L10" i="14"/>
  <c r="K10" i="14"/>
  <c r="Q9" i="14"/>
  <c r="T9" i="14" s="1"/>
  <c r="L9" i="14"/>
  <c r="K9" i="14"/>
  <c r="X8" i="14"/>
  <c r="Q8" i="14"/>
  <c r="L8" i="14"/>
  <c r="K8" i="14"/>
  <c r="Q7" i="14"/>
  <c r="T7" i="14" s="1"/>
  <c r="L7" i="14"/>
  <c r="K7" i="14"/>
  <c r="Q6" i="14"/>
  <c r="S6" i="14" s="1"/>
  <c r="L6" i="14"/>
  <c r="K6" i="14" s="1"/>
  <c r="T5" i="14"/>
  <c r="Q5" i="14"/>
  <c r="S5" i="14" s="1"/>
  <c r="L5" i="14"/>
  <c r="K5" i="14"/>
  <c r="X4" i="14"/>
  <c r="Q4" i="14"/>
  <c r="T4" i="14" s="1"/>
  <c r="L4" i="14"/>
  <c r="K4" i="14"/>
  <c r="X3" i="14"/>
  <c r="T3" i="14"/>
  <c r="S3" i="14"/>
  <c r="Q3" i="14"/>
  <c r="R3" i="14" s="1"/>
  <c r="L3" i="14"/>
  <c r="K3" i="14" s="1"/>
  <c r="P113" i="9"/>
  <c r="M113" i="9"/>
  <c r="J113" i="9"/>
  <c r="T111" i="9"/>
  <c r="S111" i="9"/>
  <c r="R111" i="9"/>
  <c r="Q111" i="9"/>
  <c r="L111" i="9"/>
  <c r="K111" i="9"/>
  <c r="R110" i="9"/>
  <c r="Q110" i="9"/>
  <c r="L110" i="9"/>
  <c r="K110" i="9"/>
  <c r="T109" i="9"/>
  <c r="S109" i="9"/>
  <c r="R109" i="9"/>
  <c r="Q109" i="9"/>
  <c r="L109" i="9"/>
  <c r="K109" i="9"/>
  <c r="Q108" i="9"/>
  <c r="L108" i="9"/>
  <c r="K108" i="9" s="1"/>
  <c r="T107" i="9"/>
  <c r="S107" i="9"/>
  <c r="R107" i="9"/>
  <c r="Q107" i="9"/>
  <c r="L107" i="9"/>
  <c r="K107" i="9"/>
  <c r="Q106" i="9"/>
  <c r="L106" i="9"/>
  <c r="K106" i="9"/>
  <c r="T105" i="9"/>
  <c r="S105" i="9"/>
  <c r="R105" i="9"/>
  <c r="Q105" i="9"/>
  <c r="L105" i="9"/>
  <c r="K105" i="9"/>
  <c r="Q104" i="9"/>
  <c r="L104" i="9"/>
  <c r="K104" i="9"/>
  <c r="T103" i="9"/>
  <c r="S103" i="9"/>
  <c r="R103" i="9"/>
  <c r="Q103" i="9"/>
  <c r="L103" i="9"/>
  <c r="K103" i="9"/>
  <c r="Q102" i="9"/>
  <c r="R102" i="9" s="1"/>
  <c r="L102" i="9"/>
  <c r="K102" i="9"/>
  <c r="T101" i="9"/>
  <c r="S101" i="9"/>
  <c r="R101" i="9"/>
  <c r="Q101" i="9"/>
  <c r="L101" i="9"/>
  <c r="K101" i="9"/>
  <c r="Q100" i="9"/>
  <c r="L100" i="9"/>
  <c r="K100" i="9"/>
  <c r="T99" i="9"/>
  <c r="S99" i="9"/>
  <c r="R99" i="9"/>
  <c r="Q99" i="9"/>
  <c r="L99" i="9"/>
  <c r="K99" i="9"/>
  <c r="S98" i="9"/>
  <c r="R98" i="9"/>
  <c r="Q98" i="9"/>
  <c r="T98" i="9" s="1"/>
  <c r="L98" i="9"/>
  <c r="K98" i="9"/>
  <c r="T97" i="9"/>
  <c r="S97" i="9"/>
  <c r="R97" i="9"/>
  <c r="Q97" i="9"/>
  <c r="L97" i="9"/>
  <c r="K97" i="9"/>
  <c r="S96" i="9"/>
  <c r="R96" i="9"/>
  <c r="Q96" i="9"/>
  <c r="T96" i="9" s="1"/>
  <c r="L96" i="9"/>
  <c r="K96" i="9"/>
  <c r="T95" i="9"/>
  <c r="X12" i="9" s="1"/>
  <c r="S95" i="9"/>
  <c r="R95" i="9"/>
  <c r="X4" i="9" s="1"/>
  <c r="Q95" i="9"/>
  <c r="L95" i="9"/>
  <c r="K95" i="9"/>
  <c r="Q94" i="9"/>
  <c r="T94" i="9" s="1"/>
  <c r="L94" i="9"/>
  <c r="K94" i="9" s="1"/>
  <c r="T93" i="9"/>
  <c r="S93" i="9"/>
  <c r="R93" i="9"/>
  <c r="Q93" i="9"/>
  <c r="L93" i="9"/>
  <c r="K93" i="9"/>
  <c r="Q92" i="9"/>
  <c r="T92" i="9" s="1"/>
  <c r="L92" i="9"/>
  <c r="K92" i="9" s="1"/>
  <c r="T91" i="9"/>
  <c r="S91" i="9"/>
  <c r="R91" i="9"/>
  <c r="Q91" i="9"/>
  <c r="L91" i="9"/>
  <c r="K91" i="9"/>
  <c r="Q90" i="9"/>
  <c r="T90" i="9" s="1"/>
  <c r="L90" i="9"/>
  <c r="K90" i="9"/>
  <c r="T89" i="9"/>
  <c r="S89" i="9"/>
  <c r="R89" i="9"/>
  <c r="Q89" i="9"/>
  <c r="L89" i="9"/>
  <c r="K89" i="9"/>
  <c r="Q88" i="9"/>
  <c r="T88" i="9" s="1"/>
  <c r="L88" i="9"/>
  <c r="K88" i="9"/>
  <c r="T87" i="9"/>
  <c r="S87" i="9"/>
  <c r="R87" i="9"/>
  <c r="Q87" i="9"/>
  <c r="L87" i="9"/>
  <c r="K87" i="9"/>
  <c r="Q86" i="9"/>
  <c r="T86" i="9" s="1"/>
  <c r="L86" i="9"/>
  <c r="K86" i="9"/>
  <c r="T85" i="9"/>
  <c r="S85" i="9"/>
  <c r="R85" i="9"/>
  <c r="Q85" i="9"/>
  <c r="L85" i="9"/>
  <c r="K85" i="9"/>
  <c r="Q84" i="9"/>
  <c r="T84" i="9" s="1"/>
  <c r="L84" i="9"/>
  <c r="K84" i="9"/>
  <c r="T83" i="9"/>
  <c r="S83" i="9"/>
  <c r="R83" i="9"/>
  <c r="Q83" i="9"/>
  <c r="L83" i="9"/>
  <c r="K83" i="9"/>
  <c r="Q82" i="9"/>
  <c r="T82" i="9" s="1"/>
  <c r="L82" i="9"/>
  <c r="K82" i="9"/>
  <c r="T81" i="9"/>
  <c r="S81" i="9"/>
  <c r="R81" i="9"/>
  <c r="Q81" i="9"/>
  <c r="L81" i="9"/>
  <c r="K81" i="9"/>
  <c r="Q80" i="9"/>
  <c r="T80" i="9" s="1"/>
  <c r="L80" i="9"/>
  <c r="K80" i="9"/>
  <c r="T79" i="9"/>
  <c r="S79" i="9"/>
  <c r="R79" i="9"/>
  <c r="Q79" i="9"/>
  <c r="L79" i="9"/>
  <c r="K79" i="9"/>
  <c r="Q78" i="9"/>
  <c r="T78" i="9" s="1"/>
  <c r="L78" i="9"/>
  <c r="K78" i="9"/>
  <c r="T77" i="9"/>
  <c r="S77" i="9"/>
  <c r="R77" i="9"/>
  <c r="Q77" i="9"/>
  <c r="L77" i="9"/>
  <c r="K77" i="9"/>
  <c r="S76" i="9"/>
  <c r="Q76" i="9"/>
  <c r="T76" i="9" s="1"/>
  <c r="L76" i="9"/>
  <c r="K76" i="9"/>
  <c r="T75" i="9"/>
  <c r="S75" i="9"/>
  <c r="R75" i="9"/>
  <c r="Q75" i="9"/>
  <c r="L75" i="9"/>
  <c r="K75" i="9"/>
  <c r="S74" i="9"/>
  <c r="R74" i="9"/>
  <c r="Q74" i="9"/>
  <c r="T74" i="9" s="1"/>
  <c r="L74" i="9"/>
  <c r="K74" i="9"/>
  <c r="T73" i="9"/>
  <c r="S73" i="9"/>
  <c r="R73" i="9"/>
  <c r="Q73" i="9"/>
  <c r="L73" i="9"/>
  <c r="K73" i="9"/>
  <c r="S72" i="9"/>
  <c r="R72" i="9"/>
  <c r="Q72" i="9"/>
  <c r="T72" i="9" s="1"/>
  <c r="L72" i="9"/>
  <c r="K72" i="9"/>
  <c r="T71" i="9"/>
  <c r="S71" i="9"/>
  <c r="R71" i="9"/>
  <c r="Q71" i="9"/>
  <c r="L71" i="9"/>
  <c r="K71" i="9"/>
  <c r="Q70" i="9"/>
  <c r="T70" i="9" s="1"/>
  <c r="L70" i="9"/>
  <c r="K70" i="9" s="1"/>
  <c r="T69" i="9"/>
  <c r="S69" i="9"/>
  <c r="R69" i="9"/>
  <c r="Q69" i="9"/>
  <c r="L69" i="9"/>
  <c r="K69" i="9"/>
  <c r="Q68" i="9"/>
  <c r="T68" i="9" s="1"/>
  <c r="L68" i="9"/>
  <c r="K68" i="9" s="1"/>
  <c r="T67" i="9"/>
  <c r="S67" i="9"/>
  <c r="R67" i="9"/>
  <c r="Q67" i="9"/>
  <c r="L67" i="9"/>
  <c r="K67" i="9"/>
  <c r="Q66" i="9"/>
  <c r="T66" i="9" s="1"/>
  <c r="L66" i="9"/>
  <c r="K66" i="9"/>
  <c r="T65" i="9"/>
  <c r="S65" i="9"/>
  <c r="R65" i="9"/>
  <c r="Q65" i="9"/>
  <c r="L65" i="9"/>
  <c r="K65" i="9"/>
  <c r="Q64" i="9"/>
  <c r="T64" i="9" s="1"/>
  <c r="L64" i="9"/>
  <c r="K64" i="9"/>
  <c r="T63" i="9"/>
  <c r="X13" i="9" s="1"/>
  <c r="S63" i="9"/>
  <c r="R63" i="9"/>
  <c r="Q63" i="9"/>
  <c r="L63" i="9"/>
  <c r="K63" i="9"/>
  <c r="Q62" i="9"/>
  <c r="T62" i="9" s="1"/>
  <c r="L62" i="9"/>
  <c r="K62" i="9"/>
  <c r="T61" i="9"/>
  <c r="S61" i="9"/>
  <c r="R61" i="9"/>
  <c r="Q61" i="9"/>
  <c r="L61" i="9"/>
  <c r="K61" i="9"/>
  <c r="Q60" i="9"/>
  <c r="T60" i="9" s="1"/>
  <c r="L60" i="9"/>
  <c r="K60" i="9"/>
  <c r="T59" i="9"/>
  <c r="S59" i="9"/>
  <c r="R59" i="9"/>
  <c r="Q59" i="9"/>
  <c r="L59" i="9"/>
  <c r="K59" i="9"/>
  <c r="Q58" i="9"/>
  <c r="T58" i="9" s="1"/>
  <c r="L58" i="9"/>
  <c r="K58" i="9"/>
  <c r="T57" i="9"/>
  <c r="S57" i="9"/>
  <c r="R57" i="9"/>
  <c r="Q57" i="9"/>
  <c r="L57" i="9"/>
  <c r="K57" i="9"/>
  <c r="Q56" i="9"/>
  <c r="T56" i="9" s="1"/>
  <c r="L56" i="9"/>
  <c r="K56" i="9"/>
  <c r="T55" i="9"/>
  <c r="S55" i="9"/>
  <c r="R55" i="9"/>
  <c r="Q55" i="9"/>
  <c r="L55" i="9"/>
  <c r="K55" i="9"/>
  <c r="Q54" i="9"/>
  <c r="T54" i="9" s="1"/>
  <c r="L54" i="9"/>
  <c r="K54" i="9"/>
  <c r="T53" i="9"/>
  <c r="S53" i="9"/>
  <c r="R53" i="9"/>
  <c r="Q53" i="9"/>
  <c r="L53" i="9"/>
  <c r="K53" i="9"/>
  <c r="S52" i="9"/>
  <c r="Q52" i="9"/>
  <c r="T52" i="9" s="1"/>
  <c r="L52" i="9"/>
  <c r="K52" i="9"/>
  <c r="T51" i="9"/>
  <c r="S51" i="9"/>
  <c r="R51" i="9"/>
  <c r="Q51" i="9"/>
  <c r="L51" i="9"/>
  <c r="K51" i="9"/>
  <c r="S50" i="9"/>
  <c r="R50" i="9"/>
  <c r="Q50" i="9"/>
  <c r="T50" i="9" s="1"/>
  <c r="L50" i="9"/>
  <c r="K50" i="9"/>
  <c r="T49" i="9"/>
  <c r="S49" i="9"/>
  <c r="R49" i="9"/>
  <c r="Q49" i="9"/>
  <c r="L49" i="9"/>
  <c r="K49" i="9"/>
  <c r="S48" i="9"/>
  <c r="R48" i="9"/>
  <c r="Q48" i="9"/>
  <c r="T48" i="9" s="1"/>
  <c r="L48" i="9"/>
  <c r="K48" i="9"/>
  <c r="T47" i="9"/>
  <c r="S47" i="9"/>
  <c r="R47" i="9"/>
  <c r="Q47" i="9"/>
  <c r="L47" i="9"/>
  <c r="K47" i="9"/>
  <c r="Q46" i="9"/>
  <c r="T46" i="9" s="1"/>
  <c r="L46" i="9"/>
  <c r="K46" i="9" s="1"/>
  <c r="T45" i="9"/>
  <c r="S45" i="9"/>
  <c r="R45" i="9"/>
  <c r="Q45" i="9"/>
  <c r="L45" i="9"/>
  <c r="K45" i="9"/>
  <c r="Q44" i="9"/>
  <c r="T44" i="9" s="1"/>
  <c r="L44" i="9"/>
  <c r="K44" i="9" s="1"/>
  <c r="T43" i="9"/>
  <c r="S43" i="9"/>
  <c r="R43" i="9"/>
  <c r="Q43" i="9"/>
  <c r="L43" i="9"/>
  <c r="K43" i="9"/>
  <c r="Q42" i="9"/>
  <c r="T42" i="9" s="1"/>
  <c r="L42" i="9"/>
  <c r="K42" i="9"/>
  <c r="T41" i="9"/>
  <c r="S41" i="9"/>
  <c r="R41" i="9"/>
  <c r="Q41" i="9"/>
  <c r="L41" i="9"/>
  <c r="K41" i="9"/>
  <c r="Q40" i="9"/>
  <c r="T40" i="9" s="1"/>
  <c r="L40" i="9"/>
  <c r="K40" i="9"/>
  <c r="T39" i="9"/>
  <c r="S39" i="9"/>
  <c r="R39" i="9"/>
  <c r="Q39" i="9"/>
  <c r="L39" i="9"/>
  <c r="K39" i="9"/>
  <c r="Q38" i="9"/>
  <c r="T38" i="9" s="1"/>
  <c r="L38" i="9"/>
  <c r="K38" i="9"/>
  <c r="T37" i="9"/>
  <c r="S37" i="9"/>
  <c r="R37" i="9"/>
  <c r="Q37" i="9"/>
  <c r="L37" i="9"/>
  <c r="K37" i="9"/>
  <c r="Q36" i="9"/>
  <c r="T36" i="9" s="1"/>
  <c r="L36" i="9"/>
  <c r="K36" i="9"/>
  <c r="T35" i="9"/>
  <c r="Q35" i="9"/>
  <c r="S35" i="9" s="1"/>
  <c r="L35" i="9"/>
  <c r="K35" i="9"/>
  <c r="AA34" i="9"/>
  <c r="AB34" i="9" s="1"/>
  <c r="Q34" i="9"/>
  <c r="S34" i="9" s="1"/>
  <c r="L34" i="9"/>
  <c r="K34" i="9" s="1"/>
  <c r="AA33" i="9"/>
  <c r="AB33" i="9" s="1"/>
  <c r="S33" i="9"/>
  <c r="R33" i="9"/>
  <c r="Q33" i="9"/>
  <c r="T33" i="9" s="1"/>
  <c r="L33" i="9"/>
  <c r="K33" i="9"/>
  <c r="AA32" i="9"/>
  <c r="AB32" i="9" s="1"/>
  <c r="T32" i="9"/>
  <c r="Q32" i="9"/>
  <c r="S32" i="9" s="1"/>
  <c r="L32" i="9"/>
  <c r="K32" i="9"/>
  <c r="AA31" i="9"/>
  <c r="AB31" i="9" s="1"/>
  <c r="T31" i="9"/>
  <c r="Q31" i="9"/>
  <c r="S31" i="9" s="1"/>
  <c r="L31" i="9"/>
  <c r="K31" i="9" s="1"/>
  <c r="Q30" i="9"/>
  <c r="T30" i="9" s="1"/>
  <c r="L30" i="9"/>
  <c r="K30" i="9"/>
  <c r="T29" i="9"/>
  <c r="Q29" i="9"/>
  <c r="S29" i="9" s="1"/>
  <c r="L29" i="9"/>
  <c r="K29" i="9"/>
  <c r="Q28" i="9"/>
  <c r="T28" i="9" s="1"/>
  <c r="L28" i="9"/>
  <c r="K28" i="9" s="1"/>
  <c r="S27" i="9"/>
  <c r="R27" i="9"/>
  <c r="Q27" i="9"/>
  <c r="T27" i="9" s="1"/>
  <c r="L27" i="9"/>
  <c r="K27" i="9"/>
  <c r="T26" i="9"/>
  <c r="Q26" i="9"/>
  <c r="S26" i="9" s="1"/>
  <c r="L26" i="9"/>
  <c r="K26" i="9"/>
  <c r="T25" i="9"/>
  <c r="Q25" i="9"/>
  <c r="S25" i="9" s="1"/>
  <c r="L25" i="9"/>
  <c r="K25" i="9" s="1"/>
  <c r="Q24" i="9"/>
  <c r="L24" i="9"/>
  <c r="K24" i="9"/>
  <c r="Q23" i="9"/>
  <c r="T23" i="9" s="1"/>
  <c r="L23" i="9"/>
  <c r="K23" i="9" s="1"/>
  <c r="Q22" i="9"/>
  <c r="L22" i="9"/>
  <c r="K22" i="9"/>
  <c r="Q21" i="9"/>
  <c r="T21" i="9" s="1"/>
  <c r="L21" i="9"/>
  <c r="K21" i="9" s="1"/>
  <c r="Q20" i="9"/>
  <c r="L20" i="9"/>
  <c r="K20" i="9"/>
  <c r="T19" i="9"/>
  <c r="Q19" i="9"/>
  <c r="S19" i="9" s="1"/>
  <c r="L19" i="9"/>
  <c r="K19" i="9" s="1"/>
  <c r="Q18" i="9"/>
  <c r="L18" i="9"/>
  <c r="K18" i="9"/>
  <c r="T17" i="9"/>
  <c r="S17" i="9"/>
  <c r="R17" i="9"/>
  <c r="Q17" i="9"/>
  <c r="L17" i="9"/>
  <c r="K17" i="9" s="1"/>
  <c r="Q16" i="9"/>
  <c r="T16" i="9" s="1"/>
  <c r="L16" i="9"/>
  <c r="K16" i="9"/>
  <c r="T15" i="9"/>
  <c r="S15" i="9"/>
  <c r="R15" i="9"/>
  <c r="Q15" i="9"/>
  <c r="L15" i="9"/>
  <c r="K15" i="9"/>
  <c r="Q14" i="9"/>
  <c r="T14" i="9" s="1"/>
  <c r="L14" i="9"/>
  <c r="K14" i="9"/>
  <c r="Q13" i="9"/>
  <c r="T13" i="9" s="1"/>
  <c r="L13" i="9"/>
  <c r="K13" i="9" s="1"/>
  <c r="Q12" i="9"/>
  <c r="T12" i="9" s="1"/>
  <c r="L12" i="9"/>
  <c r="K12" i="9" s="1"/>
  <c r="Q11" i="9"/>
  <c r="L11" i="9"/>
  <c r="K11" i="9"/>
  <c r="X10" i="9"/>
  <c r="X11" i="9" s="1"/>
  <c r="T10" i="9"/>
  <c r="S10" i="9"/>
  <c r="R10" i="9"/>
  <c r="Q10" i="9"/>
  <c r="L10" i="9"/>
  <c r="K10" i="9"/>
  <c r="Q9" i="9"/>
  <c r="T9" i="9" s="1"/>
  <c r="L9" i="9"/>
  <c r="K9" i="9"/>
  <c r="T8" i="9"/>
  <c r="Q8" i="9"/>
  <c r="S8" i="9" s="1"/>
  <c r="L8" i="9"/>
  <c r="K8" i="9"/>
  <c r="X7" i="9"/>
  <c r="Q7" i="9"/>
  <c r="T7" i="9" s="1"/>
  <c r="L7" i="9"/>
  <c r="K7" i="9"/>
  <c r="Q6" i="9"/>
  <c r="L6" i="9"/>
  <c r="K6" i="9"/>
  <c r="Q5" i="9"/>
  <c r="S5" i="9" s="1"/>
  <c r="L5" i="9"/>
  <c r="K5" i="9" s="1"/>
  <c r="Q4" i="9"/>
  <c r="L4" i="9"/>
  <c r="K4" i="9" s="1"/>
  <c r="X3" i="9"/>
  <c r="T3" i="9"/>
  <c r="S3" i="9"/>
  <c r="R3" i="9"/>
  <c r="Q3" i="9"/>
  <c r="L3" i="9"/>
  <c r="K3" i="9"/>
  <c r="P113" i="7"/>
  <c r="M113" i="7"/>
  <c r="J113" i="7"/>
  <c r="T111" i="7"/>
  <c r="S111" i="7"/>
  <c r="R111" i="7"/>
  <c r="Q111" i="7"/>
  <c r="L111" i="7"/>
  <c r="K111" i="7"/>
  <c r="Q110" i="7"/>
  <c r="L110" i="7"/>
  <c r="K110" i="7" s="1"/>
  <c r="T109" i="7"/>
  <c r="S109" i="7"/>
  <c r="R109" i="7"/>
  <c r="Q109" i="7"/>
  <c r="L109" i="7"/>
  <c r="K109" i="7"/>
  <c r="Q108" i="7"/>
  <c r="L108" i="7"/>
  <c r="K108" i="7"/>
  <c r="T107" i="7"/>
  <c r="S107" i="7"/>
  <c r="R107" i="7"/>
  <c r="Q107" i="7"/>
  <c r="L107" i="7"/>
  <c r="K107" i="7"/>
  <c r="Q106" i="7"/>
  <c r="R106" i="7" s="1"/>
  <c r="L106" i="7"/>
  <c r="K106" i="7"/>
  <c r="T105" i="7"/>
  <c r="S105" i="7"/>
  <c r="R105" i="7"/>
  <c r="Q105" i="7"/>
  <c r="L105" i="7"/>
  <c r="K105" i="7"/>
  <c r="Q104" i="7"/>
  <c r="R104" i="7" s="1"/>
  <c r="L104" i="7"/>
  <c r="K104" i="7"/>
  <c r="T103" i="7"/>
  <c r="S103" i="7"/>
  <c r="R103" i="7"/>
  <c r="Q103" i="7"/>
  <c r="L103" i="7"/>
  <c r="K103" i="7"/>
  <c r="Q102" i="7"/>
  <c r="L102" i="7"/>
  <c r="K102" i="7"/>
  <c r="T101" i="7"/>
  <c r="S101" i="7"/>
  <c r="R101" i="7"/>
  <c r="Q101" i="7"/>
  <c r="L101" i="7"/>
  <c r="K101" i="7"/>
  <c r="R100" i="7"/>
  <c r="Q100" i="7"/>
  <c r="L100" i="7"/>
  <c r="K100" i="7"/>
  <c r="T99" i="7"/>
  <c r="S99" i="7"/>
  <c r="R99" i="7"/>
  <c r="Q99" i="7"/>
  <c r="L99" i="7"/>
  <c r="K99" i="7"/>
  <c r="Q98" i="7"/>
  <c r="L98" i="7"/>
  <c r="K98" i="7" s="1"/>
  <c r="T97" i="7"/>
  <c r="S97" i="7"/>
  <c r="R97" i="7"/>
  <c r="Q97" i="7"/>
  <c r="L97" i="7"/>
  <c r="K97" i="7"/>
  <c r="Q96" i="7"/>
  <c r="L96" i="7"/>
  <c r="K96" i="7"/>
  <c r="T95" i="7"/>
  <c r="S95" i="7"/>
  <c r="R95" i="7"/>
  <c r="Q95" i="7"/>
  <c r="L95" i="7"/>
  <c r="K95" i="7"/>
  <c r="Q94" i="7"/>
  <c r="L94" i="7"/>
  <c r="K94" i="7"/>
  <c r="T93" i="7"/>
  <c r="S93" i="7"/>
  <c r="R93" i="7"/>
  <c r="Q93" i="7"/>
  <c r="L93" i="7"/>
  <c r="K93" i="7"/>
  <c r="Q92" i="7"/>
  <c r="L92" i="7"/>
  <c r="K92" i="7"/>
  <c r="T91" i="7"/>
  <c r="S91" i="7"/>
  <c r="R91" i="7"/>
  <c r="Q91" i="7"/>
  <c r="L91" i="7"/>
  <c r="K91" i="7"/>
  <c r="Q90" i="7"/>
  <c r="L90" i="7"/>
  <c r="K90" i="7"/>
  <c r="T89" i="7"/>
  <c r="S89" i="7"/>
  <c r="R89" i="7"/>
  <c r="Q89" i="7"/>
  <c r="L89" i="7"/>
  <c r="K89" i="7"/>
  <c r="R88" i="7"/>
  <c r="Q88" i="7"/>
  <c r="L88" i="7"/>
  <c r="K88" i="7"/>
  <c r="T87" i="7"/>
  <c r="S87" i="7"/>
  <c r="R87" i="7"/>
  <c r="Q87" i="7"/>
  <c r="L87" i="7"/>
  <c r="K87" i="7"/>
  <c r="Q86" i="7"/>
  <c r="L86" i="7"/>
  <c r="K86" i="7" s="1"/>
  <c r="T85" i="7"/>
  <c r="S85" i="7"/>
  <c r="R85" i="7"/>
  <c r="Q85" i="7"/>
  <c r="L85" i="7"/>
  <c r="K85" i="7"/>
  <c r="Q84" i="7"/>
  <c r="L84" i="7"/>
  <c r="K84" i="7"/>
  <c r="T83" i="7"/>
  <c r="S83" i="7"/>
  <c r="R83" i="7"/>
  <c r="Q83" i="7"/>
  <c r="L83" i="7"/>
  <c r="K83" i="7"/>
  <c r="Q82" i="7"/>
  <c r="L82" i="7"/>
  <c r="K82" i="7"/>
  <c r="T81" i="7"/>
  <c r="S81" i="7"/>
  <c r="R81" i="7"/>
  <c r="Q81" i="7"/>
  <c r="L81" i="7"/>
  <c r="K81" i="7"/>
  <c r="Q80" i="7"/>
  <c r="L80" i="7"/>
  <c r="K80" i="7"/>
  <c r="T79" i="7"/>
  <c r="S79" i="7"/>
  <c r="R79" i="7"/>
  <c r="Q79" i="7"/>
  <c r="L79" i="7"/>
  <c r="K79" i="7"/>
  <c r="Q78" i="7"/>
  <c r="R78" i="7" s="1"/>
  <c r="L78" i="7"/>
  <c r="K78" i="7"/>
  <c r="T77" i="7"/>
  <c r="S77" i="7"/>
  <c r="R77" i="7"/>
  <c r="Q77" i="7"/>
  <c r="L77" i="7"/>
  <c r="K77" i="7"/>
  <c r="R76" i="7"/>
  <c r="Q76" i="7"/>
  <c r="L76" i="7"/>
  <c r="K76" i="7"/>
  <c r="T75" i="7"/>
  <c r="S75" i="7"/>
  <c r="R75" i="7"/>
  <c r="Q75" i="7"/>
  <c r="L75" i="7"/>
  <c r="K75" i="7"/>
  <c r="Q74" i="7"/>
  <c r="L74" i="7"/>
  <c r="K74" i="7" s="1"/>
  <c r="T73" i="7"/>
  <c r="S73" i="7"/>
  <c r="R73" i="7"/>
  <c r="Q73" i="7"/>
  <c r="L73" i="7"/>
  <c r="K73" i="7"/>
  <c r="Q72" i="7"/>
  <c r="L72" i="7"/>
  <c r="K72" i="7"/>
  <c r="T71" i="7"/>
  <c r="S71" i="7"/>
  <c r="R71" i="7"/>
  <c r="Q71" i="7"/>
  <c r="L71" i="7"/>
  <c r="K71" i="7"/>
  <c r="Q70" i="7"/>
  <c r="L70" i="7"/>
  <c r="K70" i="7"/>
  <c r="T69" i="7"/>
  <c r="S69" i="7"/>
  <c r="R69" i="7"/>
  <c r="Q69" i="7"/>
  <c r="L69" i="7"/>
  <c r="K69" i="7"/>
  <c r="Q68" i="7"/>
  <c r="L68" i="7"/>
  <c r="K68" i="7"/>
  <c r="T67" i="7"/>
  <c r="S67" i="7"/>
  <c r="R67" i="7"/>
  <c r="Q67" i="7"/>
  <c r="L67" i="7"/>
  <c r="K67" i="7"/>
  <c r="Q66" i="7"/>
  <c r="R66" i="7" s="1"/>
  <c r="L66" i="7"/>
  <c r="K66" i="7"/>
  <c r="T65" i="7"/>
  <c r="S65" i="7"/>
  <c r="R65" i="7"/>
  <c r="Q65" i="7"/>
  <c r="L65" i="7"/>
  <c r="K65" i="7"/>
  <c r="R64" i="7"/>
  <c r="Q64" i="7"/>
  <c r="L64" i="7"/>
  <c r="K64" i="7"/>
  <c r="T63" i="7"/>
  <c r="S63" i="7"/>
  <c r="R63" i="7"/>
  <c r="Q63" i="7"/>
  <c r="L63" i="7"/>
  <c r="K63" i="7"/>
  <c r="Q62" i="7"/>
  <c r="L62" i="7"/>
  <c r="K62" i="7" s="1"/>
  <c r="T61" i="7"/>
  <c r="S61" i="7"/>
  <c r="R61" i="7"/>
  <c r="Q61" i="7"/>
  <c r="L61" i="7"/>
  <c r="K61" i="7"/>
  <c r="Q60" i="7"/>
  <c r="L60" i="7"/>
  <c r="K60" i="7"/>
  <c r="T59" i="7"/>
  <c r="S59" i="7"/>
  <c r="R59" i="7"/>
  <c r="Q59" i="7"/>
  <c r="L59" i="7"/>
  <c r="K59" i="7"/>
  <c r="Q58" i="7"/>
  <c r="L58" i="7"/>
  <c r="K58" i="7"/>
  <c r="T57" i="7"/>
  <c r="S57" i="7"/>
  <c r="R57" i="7"/>
  <c r="Q57" i="7"/>
  <c r="L57" i="7"/>
  <c r="K57" i="7"/>
  <c r="Q56" i="7"/>
  <c r="R56" i="7" s="1"/>
  <c r="L56" i="7"/>
  <c r="K56" i="7"/>
  <c r="T55" i="7"/>
  <c r="S55" i="7"/>
  <c r="R55" i="7"/>
  <c r="Q55" i="7"/>
  <c r="L55" i="7"/>
  <c r="K55" i="7"/>
  <c r="Q54" i="7"/>
  <c r="R54" i="7" s="1"/>
  <c r="L54" i="7"/>
  <c r="K54" i="7"/>
  <c r="T53" i="7"/>
  <c r="S53" i="7"/>
  <c r="R53" i="7"/>
  <c r="Q53" i="7"/>
  <c r="L53" i="7"/>
  <c r="K53" i="7"/>
  <c r="R52" i="7"/>
  <c r="Q52" i="7"/>
  <c r="L52" i="7"/>
  <c r="K52" i="7"/>
  <c r="T51" i="7"/>
  <c r="S51" i="7"/>
  <c r="R51" i="7"/>
  <c r="Q51" i="7"/>
  <c r="L51" i="7"/>
  <c r="K51" i="7"/>
  <c r="Q50" i="7"/>
  <c r="L50" i="7"/>
  <c r="K50" i="7" s="1"/>
  <c r="T49" i="7"/>
  <c r="S49" i="7"/>
  <c r="R49" i="7"/>
  <c r="Q49" i="7"/>
  <c r="L49" i="7"/>
  <c r="K49" i="7"/>
  <c r="Q48" i="7"/>
  <c r="L48" i="7"/>
  <c r="K48" i="7"/>
  <c r="T47" i="7"/>
  <c r="S47" i="7"/>
  <c r="R47" i="7"/>
  <c r="Q47" i="7"/>
  <c r="L47" i="7"/>
  <c r="K47" i="7"/>
  <c r="Q46" i="7"/>
  <c r="T46" i="7" s="1"/>
  <c r="L46" i="7"/>
  <c r="K46" i="7" s="1"/>
  <c r="T45" i="7"/>
  <c r="S45" i="7"/>
  <c r="R45" i="7"/>
  <c r="Q45" i="7"/>
  <c r="L45" i="7"/>
  <c r="K45" i="7"/>
  <c r="Q44" i="7"/>
  <c r="T44" i="7" s="1"/>
  <c r="L44" i="7"/>
  <c r="K44" i="7"/>
  <c r="T43" i="7"/>
  <c r="S43" i="7"/>
  <c r="R43" i="7"/>
  <c r="Q43" i="7"/>
  <c r="L43" i="7"/>
  <c r="K43" i="7"/>
  <c r="Q42" i="7"/>
  <c r="T42" i="7" s="1"/>
  <c r="L42" i="7"/>
  <c r="K42" i="7"/>
  <c r="T41" i="7"/>
  <c r="S41" i="7"/>
  <c r="R41" i="7"/>
  <c r="Q41" i="7"/>
  <c r="L41" i="7"/>
  <c r="K41" i="7"/>
  <c r="Q40" i="7"/>
  <c r="T40" i="7" s="1"/>
  <c r="L40" i="7"/>
  <c r="K40" i="7"/>
  <c r="T39" i="7"/>
  <c r="S39" i="7"/>
  <c r="R39" i="7"/>
  <c r="Q39" i="7"/>
  <c r="L39" i="7"/>
  <c r="K39" i="7" s="1"/>
  <c r="Q38" i="7"/>
  <c r="T38" i="7" s="1"/>
  <c r="L38" i="7"/>
  <c r="K38" i="7"/>
  <c r="T37" i="7"/>
  <c r="S37" i="7"/>
  <c r="R37" i="7"/>
  <c r="Q37" i="7"/>
  <c r="L37" i="7"/>
  <c r="K37" i="7"/>
  <c r="Q36" i="7"/>
  <c r="T36" i="7" s="1"/>
  <c r="L36" i="7"/>
  <c r="K36" i="7"/>
  <c r="T35" i="7"/>
  <c r="R35" i="7"/>
  <c r="Q35" i="7"/>
  <c r="S35" i="7" s="1"/>
  <c r="L35" i="7"/>
  <c r="K35" i="7"/>
  <c r="AA34" i="7"/>
  <c r="AB34" i="7" s="1"/>
  <c r="Q34" i="7"/>
  <c r="T34" i="7" s="1"/>
  <c r="L34" i="7"/>
  <c r="K34" i="7" s="1"/>
  <c r="AA33" i="7"/>
  <c r="AB33" i="7" s="1"/>
  <c r="Q33" i="7"/>
  <c r="T33" i="7" s="1"/>
  <c r="L33" i="7"/>
  <c r="K33" i="7"/>
  <c r="AA32" i="7"/>
  <c r="AB32" i="7" s="1"/>
  <c r="Q32" i="7"/>
  <c r="S32" i="7" s="1"/>
  <c r="L32" i="7"/>
  <c r="K32" i="7"/>
  <c r="AA31" i="7"/>
  <c r="AB31" i="7" s="1"/>
  <c r="Q31" i="7"/>
  <c r="T31" i="7" s="1"/>
  <c r="L31" i="7"/>
  <c r="K31" i="7" s="1"/>
  <c r="Q30" i="7"/>
  <c r="T30" i="7" s="1"/>
  <c r="L30" i="7"/>
  <c r="K30" i="7"/>
  <c r="Q29" i="7"/>
  <c r="S29" i="7" s="1"/>
  <c r="L29" i="7"/>
  <c r="K29" i="7"/>
  <c r="T28" i="7"/>
  <c r="Q28" i="7"/>
  <c r="S28" i="7" s="1"/>
  <c r="L28" i="7"/>
  <c r="K28" i="7" s="1"/>
  <c r="Q27" i="7"/>
  <c r="T27" i="7" s="1"/>
  <c r="L27" i="7"/>
  <c r="K27" i="7"/>
  <c r="T26" i="7"/>
  <c r="R26" i="7"/>
  <c r="Q26" i="7"/>
  <c r="S26" i="7" s="1"/>
  <c r="L26" i="7"/>
  <c r="K26" i="7"/>
  <c r="Q25" i="7"/>
  <c r="S25" i="7" s="1"/>
  <c r="L25" i="7"/>
  <c r="K25" i="7" s="1"/>
  <c r="T24" i="7"/>
  <c r="S24" i="7"/>
  <c r="Q24" i="7"/>
  <c r="R24" i="7" s="1"/>
  <c r="L24" i="7"/>
  <c r="K24" i="7"/>
  <c r="Q23" i="7"/>
  <c r="T23" i="7" s="1"/>
  <c r="L23" i="7"/>
  <c r="K23" i="7" s="1"/>
  <c r="T22" i="7"/>
  <c r="Q22" i="7"/>
  <c r="R22" i="7" s="1"/>
  <c r="L22" i="7"/>
  <c r="K22" i="7" s="1"/>
  <c r="Q21" i="7"/>
  <c r="R21" i="7" s="1"/>
  <c r="L21" i="7"/>
  <c r="K21" i="7" s="1"/>
  <c r="Q20" i="7"/>
  <c r="R20" i="7" s="1"/>
  <c r="L20" i="7"/>
  <c r="K20" i="7"/>
  <c r="Q19" i="7"/>
  <c r="T19" i="7" s="1"/>
  <c r="L19" i="7"/>
  <c r="K19" i="7" s="1"/>
  <c r="Q18" i="7"/>
  <c r="R18" i="7" s="1"/>
  <c r="L18" i="7"/>
  <c r="K18" i="7"/>
  <c r="S17" i="7"/>
  <c r="Q17" i="7"/>
  <c r="T17" i="7" s="1"/>
  <c r="L17" i="7"/>
  <c r="K17" i="7"/>
  <c r="Q16" i="7"/>
  <c r="T16" i="7" s="1"/>
  <c r="L16" i="7"/>
  <c r="K16" i="7" s="1"/>
  <c r="T15" i="7"/>
  <c r="Q15" i="7"/>
  <c r="R15" i="7" s="1"/>
  <c r="L15" i="7"/>
  <c r="K15" i="7" s="1"/>
  <c r="Q14" i="7"/>
  <c r="T14" i="7" s="1"/>
  <c r="L14" i="7"/>
  <c r="K14" i="7" s="1"/>
  <c r="T13" i="7"/>
  <c r="S13" i="7"/>
  <c r="R13" i="7"/>
  <c r="Q13" i="7"/>
  <c r="L13" i="7"/>
  <c r="K13" i="7"/>
  <c r="X12" i="7"/>
  <c r="T12" i="7"/>
  <c r="S12" i="7"/>
  <c r="R12" i="7"/>
  <c r="Q12" i="7"/>
  <c r="L12" i="7"/>
  <c r="K12" i="7" s="1"/>
  <c r="Q11" i="7"/>
  <c r="S11" i="7" s="1"/>
  <c r="L11" i="7"/>
  <c r="K11" i="7"/>
  <c r="X10" i="7"/>
  <c r="X11" i="7" s="1"/>
  <c r="T10" i="7"/>
  <c r="S10" i="7"/>
  <c r="R10" i="7"/>
  <c r="Q10" i="7"/>
  <c r="L10" i="7"/>
  <c r="K10" i="7"/>
  <c r="Q9" i="7"/>
  <c r="T9" i="7" s="1"/>
  <c r="L9" i="7"/>
  <c r="K9" i="7"/>
  <c r="T8" i="7"/>
  <c r="R8" i="7"/>
  <c r="Q8" i="7"/>
  <c r="S8" i="7" s="1"/>
  <c r="L8" i="7"/>
  <c r="K8" i="7"/>
  <c r="Q7" i="7"/>
  <c r="S7" i="7" s="1"/>
  <c r="L7" i="7"/>
  <c r="K7" i="7"/>
  <c r="T6" i="7"/>
  <c r="S6" i="7"/>
  <c r="Q6" i="7"/>
  <c r="R6" i="7" s="1"/>
  <c r="L6" i="7"/>
  <c r="K6" i="7"/>
  <c r="Q5" i="7"/>
  <c r="T5" i="7" s="1"/>
  <c r="L5" i="7"/>
  <c r="K5" i="7"/>
  <c r="X4" i="7"/>
  <c r="X7" i="7" s="1"/>
  <c r="S4" i="7"/>
  <c r="Q4" i="7"/>
  <c r="T4" i="7" s="1"/>
  <c r="L4" i="7"/>
  <c r="K4" i="7" s="1"/>
  <c r="X3" i="7"/>
  <c r="Q3" i="7"/>
  <c r="S3" i="7" s="1"/>
  <c r="L3" i="7"/>
  <c r="K3" i="7" s="1"/>
  <c r="AB34" i="4"/>
  <c r="AA34" i="4"/>
  <c r="AA33" i="4"/>
  <c r="AB33" i="4" s="1"/>
  <c r="AA32" i="4"/>
  <c r="AB32" i="4" s="1"/>
  <c r="AA31" i="4"/>
  <c r="AB31" i="4" s="1"/>
  <c r="X17" i="4"/>
  <c r="X16" i="4"/>
  <c r="X15" i="4"/>
  <c r="X14" i="4"/>
  <c r="X13" i="4"/>
  <c r="X12" i="4"/>
  <c r="X10" i="4"/>
  <c r="X11" i="4" s="1"/>
  <c r="AA30" i="4" s="1"/>
  <c r="AB30" i="4" s="1"/>
  <c r="X4" i="4"/>
  <c r="X8" i="4" s="1"/>
  <c r="AA28" i="4" s="1"/>
  <c r="AB28" i="4" s="1"/>
  <c r="X3" i="4"/>
  <c r="R123" i="1"/>
  <c r="T124" i="1"/>
  <c r="R125" i="1"/>
  <c r="R126" i="1"/>
  <c r="S126" i="1"/>
  <c r="T126" i="1"/>
  <c r="T127" i="1"/>
  <c r="R127" i="1"/>
  <c r="R4" i="1"/>
  <c r="S4" i="1"/>
  <c r="T4" i="1"/>
  <c r="S5" i="1"/>
  <c r="R5" i="1"/>
  <c r="S6" i="1"/>
  <c r="R6" i="1"/>
  <c r="S7" i="1"/>
  <c r="R7" i="1"/>
  <c r="T7" i="1"/>
  <c r="S8" i="1"/>
  <c r="R8" i="1"/>
  <c r="R9" i="1"/>
  <c r="R10" i="1"/>
  <c r="R11" i="1"/>
  <c r="S11" i="1"/>
  <c r="T11" i="1"/>
  <c r="T12" i="1"/>
  <c r="R13" i="1"/>
  <c r="R14" i="1"/>
  <c r="S14" i="1"/>
  <c r="T14" i="1"/>
  <c r="T15" i="1"/>
  <c r="R15" i="1"/>
  <c r="R16" i="1"/>
  <c r="S16" i="1"/>
  <c r="T16" i="1"/>
  <c r="S17" i="1"/>
  <c r="S18" i="1"/>
  <c r="R18" i="1"/>
  <c r="R19" i="1"/>
  <c r="S19" i="1"/>
  <c r="T19" i="1"/>
  <c r="S20" i="1"/>
  <c r="R20" i="1"/>
  <c r="R21" i="1"/>
  <c r="R22" i="1"/>
  <c r="R23" i="1"/>
  <c r="T24" i="1"/>
  <c r="R25" i="1"/>
  <c r="R26" i="1"/>
  <c r="S26" i="1"/>
  <c r="T26" i="1"/>
  <c r="T27" i="1"/>
  <c r="R27" i="1"/>
  <c r="R28" i="1"/>
  <c r="S29" i="1"/>
  <c r="R29" i="1"/>
  <c r="S30" i="1"/>
  <c r="R30" i="1"/>
  <c r="R31" i="1"/>
  <c r="S31" i="1"/>
  <c r="T31" i="1"/>
  <c r="S32" i="1"/>
  <c r="R33" i="1"/>
  <c r="R34" i="1"/>
  <c r="R35" i="1"/>
  <c r="S35" i="1"/>
  <c r="T35" i="1"/>
  <c r="T36" i="1"/>
  <c r="R37" i="1"/>
  <c r="R38" i="1"/>
  <c r="S38" i="1"/>
  <c r="T38" i="1"/>
  <c r="T39" i="1"/>
  <c r="R39" i="1"/>
  <c r="R40" i="1"/>
  <c r="S40" i="1"/>
  <c r="T40" i="1"/>
  <c r="S41" i="1"/>
  <c r="S42" i="1"/>
  <c r="R43" i="1"/>
  <c r="T43" i="1"/>
  <c r="S44" i="1"/>
  <c r="R44" i="1"/>
  <c r="R45" i="1"/>
  <c r="R46" i="1"/>
  <c r="R47" i="1"/>
  <c r="T48" i="1"/>
  <c r="R49" i="1"/>
  <c r="T50" i="1"/>
  <c r="R50" i="1"/>
  <c r="S50" i="1"/>
  <c r="T51" i="1"/>
  <c r="R52" i="1"/>
  <c r="S52" i="1"/>
  <c r="T52" i="1"/>
  <c r="S53" i="1"/>
  <c r="R53" i="1"/>
  <c r="S54" i="1"/>
  <c r="R54" i="1"/>
  <c r="R55" i="1"/>
  <c r="S56" i="1"/>
  <c r="R56" i="1"/>
  <c r="R57" i="1"/>
  <c r="R58" i="1"/>
  <c r="R59" i="1"/>
  <c r="S59" i="1"/>
  <c r="T59" i="1"/>
  <c r="T60" i="1"/>
  <c r="R61" i="1"/>
  <c r="R62" i="1"/>
  <c r="S62" i="1"/>
  <c r="T62" i="1"/>
  <c r="T63" i="1"/>
  <c r="R64" i="1"/>
  <c r="S64" i="1"/>
  <c r="T64" i="1"/>
  <c r="S65" i="1"/>
  <c r="R65" i="1"/>
  <c r="S66" i="1"/>
  <c r="R66" i="1"/>
  <c r="T67" i="1"/>
  <c r="R67" i="1"/>
  <c r="S67" i="1"/>
  <c r="S68" i="1"/>
  <c r="R68" i="1"/>
  <c r="R69" i="1"/>
  <c r="R70" i="1"/>
  <c r="R71" i="1"/>
  <c r="S71" i="1"/>
  <c r="T71" i="1"/>
  <c r="T72" i="1"/>
  <c r="R73" i="1"/>
  <c r="S74" i="1"/>
  <c r="R74" i="1"/>
  <c r="T75" i="1"/>
  <c r="R76" i="1"/>
  <c r="S76" i="1"/>
  <c r="T76" i="1"/>
  <c r="S77" i="1"/>
  <c r="R77" i="1"/>
  <c r="S78" i="1"/>
  <c r="R78" i="1"/>
  <c r="R79" i="1"/>
  <c r="S79" i="1"/>
  <c r="S80" i="1"/>
  <c r="R80" i="1"/>
  <c r="R81" i="1"/>
  <c r="R82" i="1"/>
  <c r="R83" i="1"/>
  <c r="S83" i="1"/>
  <c r="T83" i="1"/>
  <c r="T84" i="1"/>
  <c r="R85" i="1"/>
  <c r="R86" i="1"/>
  <c r="S86" i="1"/>
  <c r="T86" i="1"/>
  <c r="T87" i="1"/>
  <c r="R87" i="1"/>
  <c r="R88" i="1"/>
  <c r="S88" i="1"/>
  <c r="T88" i="1"/>
  <c r="S89" i="1"/>
  <c r="R89" i="1"/>
  <c r="S90" i="1"/>
  <c r="R90" i="1"/>
  <c r="S91" i="1"/>
  <c r="R91" i="1"/>
  <c r="S92" i="1"/>
  <c r="R92" i="1"/>
  <c r="R93" i="1"/>
  <c r="R94" i="1"/>
  <c r="S94" i="1"/>
  <c r="T94" i="1"/>
  <c r="T95" i="1"/>
  <c r="R95" i="1"/>
  <c r="S95" i="1"/>
  <c r="R96" i="1"/>
  <c r="R97" i="1"/>
  <c r="T97" i="1"/>
  <c r="R98" i="1"/>
  <c r="S98" i="1"/>
  <c r="T98" i="1"/>
  <c r="S99" i="1"/>
  <c r="R99" i="1"/>
  <c r="S100" i="1"/>
  <c r="R101" i="1"/>
  <c r="S101" i="1"/>
  <c r="T101" i="1"/>
  <c r="R102" i="1"/>
  <c r="S103" i="1"/>
  <c r="T104" i="1"/>
  <c r="R104" i="1"/>
  <c r="S104" i="1"/>
  <c r="R105" i="1"/>
  <c r="R106" i="1"/>
  <c r="S106" i="1"/>
  <c r="T106" i="1"/>
  <c r="T107" i="1"/>
  <c r="R108" i="1"/>
  <c r="R109" i="1"/>
  <c r="S109" i="1"/>
  <c r="T109" i="1"/>
  <c r="T110" i="1"/>
  <c r="S110" i="1"/>
  <c r="S111" i="1"/>
  <c r="R111" i="1"/>
  <c r="S112" i="1"/>
  <c r="R112" i="1"/>
  <c r="R113" i="1"/>
  <c r="R114" i="1"/>
  <c r="S115" i="1"/>
  <c r="R115" i="1"/>
  <c r="T116" i="1"/>
  <c r="R116" i="1"/>
  <c r="S116" i="1"/>
  <c r="R117" i="1"/>
  <c r="R118" i="1"/>
  <c r="S118" i="1"/>
  <c r="T119" i="1"/>
  <c r="R119" i="1"/>
  <c r="S119" i="1"/>
  <c r="R120" i="1"/>
  <c r="R121" i="1"/>
  <c r="S121" i="1"/>
  <c r="T121" i="1"/>
  <c r="R122" i="1"/>
  <c r="S122" i="1"/>
  <c r="T122" i="1"/>
  <c r="T3" i="1"/>
  <c r="L4" i="4"/>
  <c r="K4" i="4" s="1"/>
  <c r="Q4" i="4"/>
  <c r="R4" i="4" s="1"/>
  <c r="S4" i="4"/>
  <c r="T4" i="4"/>
  <c r="L5" i="4"/>
  <c r="K5" i="4" s="1"/>
  <c r="Q5" i="4"/>
  <c r="R5" i="4" s="1"/>
  <c r="L6" i="4"/>
  <c r="K6" i="4" s="1"/>
  <c r="Q6" i="4"/>
  <c r="R6" i="4" s="1"/>
  <c r="S6" i="4"/>
  <c r="T6" i="4"/>
  <c r="L7" i="4"/>
  <c r="K7" i="4" s="1"/>
  <c r="Q7" i="4"/>
  <c r="R7" i="4"/>
  <c r="S7" i="4"/>
  <c r="T7" i="4"/>
  <c r="L8" i="4"/>
  <c r="K8" i="4" s="1"/>
  <c r="Q8" i="4"/>
  <c r="R8" i="4" s="1"/>
  <c r="S8" i="4"/>
  <c r="T8" i="4"/>
  <c r="L9" i="4"/>
  <c r="K9" i="4" s="1"/>
  <c r="Q9" i="4"/>
  <c r="R9" i="4"/>
  <c r="S9" i="4"/>
  <c r="T9" i="4"/>
  <c r="L10" i="4"/>
  <c r="K10" i="4" s="1"/>
  <c r="Q10" i="4"/>
  <c r="R10" i="4" s="1"/>
  <c r="S10" i="4"/>
  <c r="T10" i="4"/>
  <c r="L11" i="4"/>
  <c r="K11" i="4" s="1"/>
  <c r="Q11" i="4"/>
  <c r="R11" i="4"/>
  <c r="S11" i="4"/>
  <c r="T11" i="4"/>
  <c r="L12" i="4"/>
  <c r="K12" i="4" s="1"/>
  <c r="Q12" i="4"/>
  <c r="R12" i="4" s="1"/>
  <c r="S12" i="4"/>
  <c r="T12" i="4"/>
  <c r="L13" i="4"/>
  <c r="K13" i="4" s="1"/>
  <c r="Q13" i="4"/>
  <c r="R13" i="4"/>
  <c r="S13" i="4"/>
  <c r="T13" i="4"/>
  <c r="L14" i="4"/>
  <c r="K14" i="4" s="1"/>
  <c r="Q14" i="4"/>
  <c r="R14" i="4" s="1"/>
  <c r="S14" i="4"/>
  <c r="T14" i="4"/>
  <c r="L15" i="4"/>
  <c r="K15" i="4" s="1"/>
  <c r="Q15" i="4"/>
  <c r="R15" i="4"/>
  <c r="S15" i="4"/>
  <c r="T15" i="4"/>
  <c r="L16" i="4"/>
  <c r="K16" i="4" s="1"/>
  <c r="Q16" i="4"/>
  <c r="R16" i="4" s="1"/>
  <c r="S16" i="4"/>
  <c r="T16" i="4"/>
  <c r="L17" i="4"/>
  <c r="K17" i="4" s="1"/>
  <c r="Q17" i="4"/>
  <c r="R17" i="4"/>
  <c r="S17" i="4"/>
  <c r="T17" i="4"/>
  <c r="L18" i="4"/>
  <c r="K18" i="4" s="1"/>
  <c r="Q18" i="4"/>
  <c r="R18" i="4" s="1"/>
  <c r="S18" i="4"/>
  <c r="T18" i="4"/>
  <c r="L19" i="4"/>
  <c r="K19" i="4" s="1"/>
  <c r="Q19" i="4"/>
  <c r="R19" i="4"/>
  <c r="S19" i="4"/>
  <c r="T19" i="4"/>
  <c r="L20" i="4"/>
  <c r="K20" i="4" s="1"/>
  <c r="Q20" i="4"/>
  <c r="R20" i="4" s="1"/>
  <c r="S20" i="4"/>
  <c r="T20" i="4"/>
  <c r="L21" i="4"/>
  <c r="K21" i="4" s="1"/>
  <c r="Q21" i="4"/>
  <c r="R21" i="4"/>
  <c r="S21" i="4"/>
  <c r="T21" i="4"/>
  <c r="L22" i="4"/>
  <c r="K22" i="4" s="1"/>
  <c r="Q22" i="4"/>
  <c r="R22" i="4" s="1"/>
  <c r="S22" i="4"/>
  <c r="T22" i="4"/>
  <c r="L23" i="4"/>
  <c r="K23" i="4" s="1"/>
  <c r="Q23" i="4"/>
  <c r="R23" i="4"/>
  <c r="S23" i="4"/>
  <c r="T23" i="4"/>
  <c r="L24" i="4"/>
  <c r="K24" i="4" s="1"/>
  <c r="Q24" i="4"/>
  <c r="R24" i="4" s="1"/>
  <c r="S24" i="4"/>
  <c r="T24" i="4"/>
  <c r="L25" i="4"/>
  <c r="K25" i="4" s="1"/>
  <c r="Q25" i="4"/>
  <c r="R25" i="4"/>
  <c r="S25" i="4"/>
  <c r="T25" i="4"/>
  <c r="L26" i="4"/>
  <c r="K26" i="4" s="1"/>
  <c r="Q26" i="4"/>
  <c r="R26" i="4" s="1"/>
  <c r="S26" i="4"/>
  <c r="T26" i="4"/>
  <c r="L27" i="4"/>
  <c r="K27" i="4" s="1"/>
  <c r="Q27" i="4"/>
  <c r="R27" i="4"/>
  <c r="S27" i="4"/>
  <c r="T27" i="4"/>
  <c r="L28" i="4"/>
  <c r="K28" i="4" s="1"/>
  <c r="Q28" i="4"/>
  <c r="R28" i="4" s="1"/>
  <c r="S28" i="4"/>
  <c r="T28" i="4"/>
  <c r="L29" i="4"/>
  <c r="K29" i="4" s="1"/>
  <c r="Q29" i="4"/>
  <c r="R29" i="4"/>
  <c r="S29" i="4"/>
  <c r="T29" i="4"/>
  <c r="L30" i="4"/>
  <c r="K30" i="4" s="1"/>
  <c r="Q30" i="4"/>
  <c r="R30" i="4" s="1"/>
  <c r="S30" i="4"/>
  <c r="T30" i="4"/>
  <c r="L31" i="4"/>
  <c r="K31" i="4" s="1"/>
  <c r="Q31" i="4"/>
  <c r="R31" i="4"/>
  <c r="S31" i="4"/>
  <c r="T31" i="4"/>
  <c r="L32" i="4"/>
  <c r="K32" i="4" s="1"/>
  <c r="Q32" i="4"/>
  <c r="R32" i="4" s="1"/>
  <c r="S32" i="4"/>
  <c r="T32" i="4"/>
  <c r="L33" i="4"/>
  <c r="K33" i="4" s="1"/>
  <c r="Q33" i="4"/>
  <c r="R33" i="4"/>
  <c r="S33" i="4"/>
  <c r="T33" i="4"/>
  <c r="L34" i="4"/>
  <c r="K34" i="4" s="1"/>
  <c r="Q34" i="4"/>
  <c r="R34" i="4" s="1"/>
  <c r="S34" i="4"/>
  <c r="T34" i="4"/>
  <c r="L35" i="4"/>
  <c r="K35" i="4" s="1"/>
  <c r="Q35" i="4"/>
  <c r="R35" i="4"/>
  <c r="S35" i="4"/>
  <c r="T35" i="4"/>
  <c r="L36" i="4"/>
  <c r="K36" i="4" s="1"/>
  <c r="Q36" i="4"/>
  <c r="R36" i="4" s="1"/>
  <c r="S36" i="4"/>
  <c r="T36" i="4"/>
  <c r="L37" i="4"/>
  <c r="K37" i="4" s="1"/>
  <c r="Q37" i="4"/>
  <c r="R37" i="4"/>
  <c r="S37" i="4"/>
  <c r="T37" i="4"/>
  <c r="L38" i="4"/>
  <c r="K38" i="4" s="1"/>
  <c r="Q38" i="4"/>
  <c r="R38" i="4" s="1"/>
  <c r="S38" i="4"/>
  <c r="T38" i="4"/>
  <c r="L39" i="4"/>
  <c r="K39" i="4" s="1"/>
  <c r="Q39" i="4"/>
  <c r="R39" i="4"/>
  <c r="S39" i="4"/>
  <c r="T39" i="4"/>
  <c r="L40" i="4"/>
  <c r="K40" i="4" s="1"/>
  <c r="Q40" i="4"/>
  <c r="R40" i="4" s="1"/>
  <c r="S40" i="4"/>
  <c r="T40" i="4"/>
  <c r="L41" i="4"/>
  <c r="K41" i="4" s="1"/>
  <c r="Q41" i="4"/>
  <c r="R41" i="4"/>
  <c r="S41" i="4"/>
  <c r="T41" i="4"/>
  <c r="L42" i="4"/>
  <c r="K42" i="4" s="1"/>
  <c r="Q42" i="4"/>
  <c r="R42" i="4" s="1"/>
  <c r="S42" i="4"/>
  <c r="T42" i="4"/>
  <c r="L43" i="4"/>
  <c r="K43" i="4" s="1"/>
  <c r="Q43" i="4"/>
  <c r="R43" i="4"/>
  <c r="S43" i="4"/>
  <c r="T43" i="4"/>
  <c r="L44" i="4"/>
  <c r="K44" i="4" s="1"/>
  <c r="Q44" i="4"/>
  <c r="R44" i="4" s="1"/>
  <c r="S44" i="4"/>
  <c r="T44" i="4"/>
  <c r="L45" i="4"/>
  <c r="K45" i="4" s="1"/>
  <c r="Q45" i="4"/>
  <c r="R45" i="4"/>
  <c r="S45" i="4"/>
  <c r="T45" i="4"/>
  <c r="L46" i="4"/>
  <c r="K46" i="4" s="1"/>
  <c r="Q46" i="4"/>
  <c r="R46" i="4" s="1"/>
  <c r="S46" i="4"/>
  <c r="T46" i="4"/>
  <c r="L47" i="4"/>
  <c r="K47" i="4" s="1"/>
  <c r="Q47" i="4"/>
  <c r="R47" i="4"/>
  <c r="S47" i="4"/>
  <c r="T47" i="4"/>
  <c r="L48" i="4"/>
  <c r="K48" i="4" s="1"/>
  <c r="Q48" i="4"/>
  <c r="R48" i="4" s="1"/>
  <c r="S48" i="4"/>
  <c r="T48" i="4"/>
  <c r="L49" i="4"/>
  <c r="K49" i="4" s="1"/>
  <c r="Q49" i="4"/>
  <c r="R49" i="4"/>
  <c r="S49" i="4"/>
  <c r="T49" i="4"/>
  <c r="L50" i="4"/>
  <c r="K50" i="4" s="1"/>
  <c r="Q50" i="4"/>
  <c r="R50" i="4" s="1"/>
  <c r="S50" i="4"/>
  <c r="T50" i="4"/>
  <c r="L51" i="4"/>
  <c r="K51" i="4" s="1"/>
  <c r="Q51" i="4"/>
  <c r="R51" i="4"/>
  <c r="S51" i="4"/>
  <c r="T51" i="4"/>
  <c r="L52" i="4"/>
  <c r="K52" i="4" s="1"/>
  <c r="Q52" i="4"/>
  <c r="R52" i="4" s="1"/>
  <c r="S52" i="4"/>
  <c r="T52" i="4"/>
  <c r="L53" i="4"/>
  <c r="K53" i="4" s="1"/>
  <c r="Q53" i="4"/>
  <c r="R53" i="4"/>
  <c r="S53" i="4"/>
  <c r="T53" i="4"/>
  <c r="L54" i="4"/>
  <c r="K54" i="4" s="1"/>
  <c r="Q54" i="4"/>
  <c r="R54" i="4" s="1"/>
  <c r="S54" i="4"/>
  <c r="T54" i="4"/>
  <c r="L55" i="4"/>
  <c r="K55" i="4" s="1"/>
  <c r="Q55" i="4"/>
  <c r="R55" i="4"/>
  <c r="S55" i="4"/>
  <c r="T55" i="4"/>
  <c r="L56" i="4"/>
  <c r="K56" i="4" s="1"/>
  <c r="Q56" i="4"/>
  <c r="R56" i="4" s="1"/>
  <c r="S56" i="4"/>
  <c r="T56" i="4"/>
  <c r="L57" i="4"/>
  <c r="K57" i="4" s="1"/>
  <c r="Q57" i="4"/>
  <c r="R57" i="4"/>
  <c r="S57" i="4"/>
  <c r="T57" i="4"/>
  <c r="L58" i="4"/>
  <c r="K58" i="4" s="1"/>
  <c r="Q58" i="4"/>
  <c r="R58" i="4" s="1"/>
  <c r="S58" i="4"/>
  <c r="T58" i="4"/>
  <c r="L59" i="4"/>
  <c r="K59" i="4" s="1"/>
  <c r="Q59" i="4"/>
  <c r="R59" i="4"/>
  <c r="S59" i="4"/>
  <c r="T59" i="4"/>
  <c r="L60" i="4"/>
  <c r="K60" i="4" s="1"/>
  <c r="Q60" i="4"/>
  <c r="R60" i="4" s="1"/>
  <c r="S60" i="4"/>
  <c r="T60" i="4"/>
  <c r="L61" i="4"/>
  <c r="K61" i="4" s="1"/>
  <c r="Q61" i="4"/>
  <c r="R61" i="4"/>
  <c r="S61" i="4"/>
  <c r="T61" i="4"/>
  <c r="L62" i="4"/>
  <c r="K62" i="4" s="1"/>
  <c r="Q62" i="4"/>
  <c r="R62" i="4" s="1"/>
  <c r="S62" i="4"/>
  <c r="T62" i="4"/>
  <c r="L63" i="4"/>
  <c r="K63" i="4" s="1"/>
  <c r="Q63" i="4"/>
  <c r="R63" i="4"/>
  <c r="S63" i="4"/>
  <c r="T63" i="4"/>
  <c r="L64" i="4"/>
  <c r="K64" i="4" s="1"/>
  <c r="Q64" i="4"/>
  <c r="R64" i="4" s="1"/>
  <c r="S64" i="4"/>
  <c r="T64" i="4"/>
  <c r="L65" i="4"/>
  <c r="K65" i="4" s="1"/>
  <c r="Q65" i="4"/>
  <c r="R65" i="4"/>
  <c r="S65" i="4"/>
  <c r="T65" i="4"/>
  <c r="L66" i="4"/>
  <c r="K66" i="4" s="1"/>
  <c r="Q66" i="4"/>
  <c r="R66" i="4" s="1"/>
  <c r="S66" i="4"/>
  <c r="T66" i="4"/>
  <c r="L67" i="4"/>
  <c r="K67" i="4" s="1"/>
  <c r="Q67" i="4"/>
  <c r="R67" i="4"/>
  <c r="S67" i="4"/>
  <c r="T67" i="4"/>
  <c r="L68" i="4"/>
  <c r="K68" i="4" s="1"/>
  <c r="Q68" i="4"/>
  <c r="R68" i="4" s="1"/>
  <c r="S68" i="4"/>
  <c r="T68" i="4"/>
  <c r="L69" i="4"/>
  <c r="K69" i="4" s="1"/>
  <c r="Q69" i="4"/>
  <c r="R69" i="4"/>
  <c r="S69" i="4"/>
  <c r="T69" i="4"/>
  <c r="L70" i="4"/>
  <c r="K70" i="4" s="1"/>
  <c r="Q70" i="4"/>
  <c r="R70" i="4" s="1"/>
  <c r="S70" i="4"/>
  <c r="T70" i="4"/>
  <c r="L71" i="4"/>
  <c r="K71" i="4" s="1"/>
  <c r="Q71" i="4"/>
  <c r="R71" i="4"/>
  <c r="S71" i="4"/>
  <c r="T71" i="4"/>
  <c r="L72" i="4"/>
  <c r="K72" i="4" s="1"/>
  <c r="Q72" i="4"/>
  <c r="R72" i="4" s="1"/>
  <c r="S72" i="4"/>
  <c r="T72" i="4"/>
  <c r="L73" i="4"/>
  <c r="K73" i="4" s="1"/>
  <c r="Q73" i="4"/>
  <c r="R73" i="4"/>
  <c r="S73" i="4"/>
  <c r="T73" i="4"/>
  <c r="L74" i="4"/>
  <c r="K74" i="4" s="1"/>
  <c r="Q74" i="4"/>
  <c r="R74" i="4" s="1"/>
  <c r="S74" i="4"/>
  <c r="T74" i="4"/>
  <c r="L75" i="4"/>
  <c r="K75" i="4" s="1"/>
  <c r="Q75" i="4"/>
  <c r="R75" i="4"/>
  <c r="S75" i="4"/>
  <c r="T75" i="4"/>
  <c r="L76" i="4"/>
  <c r="K76" i="4" s="1"/>
  <c r="Q76" i="4"/>
  <c r="R76" i="4" s="1"/>
  <c r="S76" i="4"/>
  <c r="T76" i="4"/>
  <c r="L77" i="4"/>
  <c r="K77" i="4" s="1"/>
  <c r="Q77" i="4"/>
  <c r="R77" i="4"/>
  <c r="S77" i="4"/>
  <c r="T77" i="4"/>
  <c r="L78" i="4"/>
  <c r="K78" i="4" s="1"/>
  <c r="Q78" i="4"/>
  <c r="R78" i="4" s="1"/>
  <c r="S78" i="4"/>
  <c r="T78" i="4"/>
  <c r="L79" i="4"/>
  <c r="K79" i="4" s="1"/>
  <c r="Q79" i="4"/>
  <c r="R79" i="4"/>
  <c r="S79" i="4"/>
  <c r="T79" i="4"/>
  <c r="L80" i="4"/>
  <c r="K80" i="4" s="1"/>
  <c r="Q80" i="4"/>
  <c r="R80" i="4" s="1"/>
  <c r="S80" i="4"/>
  <c r="T80" i="4"/>
  <c r="L81" i="4"/>
  <c r="K81" i="4" s="1"/>
  <c r="Q81" i="4"/>
  <c r="R81" i="4"/>
  <c r="S81" i="4"/>
  <c r="T81" i="4"/>
  <c r="L82" i="4"/>
  <c r="K82" i="4" s="1"/>
  <c r="Q82" i="4"/>
  <c r="R82" i="4" s="1"/>
  <c r="S82" i="4"/>
  <c r="T82" i="4"/>
  <c r="L83" i="4"/>
  <c r="K83" i="4" s="1"/>
  <c r="Q83" i="4"/>
  <c r="R83" i="4"/>
  <c r="S83" i="4"/>
  <c r="T83" i="4"/>
  <c r="L84" i="4"/>
  <c r="K84" i="4" s="1"/>
  <c r="Q84" i="4"/>
  <c r="R84" i="4" s="1"/>
  <c r="S84" i="4"/>
  <c r="T84" i="4"/>
  <c r="L85" i="4"/>
  <c r="K85" i="4" s="1"/>
  <c r="Q85" i="4"/>
  <c r="R85" i="4"/>
  <c r="S85" i="4"/>
  <c r="T85" i="4"/>
  <c r="L86" i="4"/>
  <c r="K86" i="4" s="1"/>
  <c r="Q86" i="4"/>
  <c r="R86" i="4" s="1"/>
  <c r="S86" i="4"/>
  <c r="T86" i="4"/>
  <c r="L87" i="4"/>
  <c r="K87" i="4" s="1"/>
  <c r="Q87" i="4"/>
  <c r="R87" i="4"/>
  <c r="S87" i="4"/>
  <c r="T87" i="4"/>
  <c r="L88" i="4"/>
  <c r="K88" i="4" s="1"/>
  <c r="Q88" i="4"/>
  <c r="R88" i="4" s="1"/>
  <c r="S88" i="4"/>
  <c r="T88" i="4"/>
  <c r="L89" i="4"/>
  <c r="K89" i="4" s="1"/>
  <c r="Q89" i="4"/>
  <c r="R89" i="4"/>
  <c r="S89" i="4"/>
  <c r="T89" i="4"/>
  <c r="L90" i="4"/>
  <c r="K90" i="4" s="1"/>
  <c r="Q90" i="4"/>
  <c r="R90" i="4" s="1"/>
  <c r="S90" i="4"/>
  <c r="T90" i="4"/>
  <c r="L91" i="4"/>
  <c r="K91" i="4" s="1"/>
  <c r="Q91" i="4"/>
  <c r="R91" i="4"/>
  <c r="S91" i="4"/>
  <c r="T91" i="4"/>
  <c r="L92" i="4"/>
  <c r="K92" i="4" s="1"/>
  <c r="Q92" i="4"/>
  <c r="R92" i="4" s="1"/>
  <c r="S92" i="4"/>
  <c r="T92" i="4"/>
  <c r="L93" i="4"/>
  <c r="K93" i="4" s="1"/>
  <c r="Q93" i="4"/>
  <c r="R93" i="4"/>
  <c r="S93" i="4"/>
  <c r="T93" i="4"/>
  <c r="L94" i="4"/>
  <c r="K94" i="4" s="1"/>
  <c r="Q94" i="4"/>
  <c r="R94" i="4" s="1"/>
  <c r="S94" i="4"/>
  <c r="T94" i="4"/>
  <c r="L95" i="4"/>
  <c r="K95" i="4" s="1"/>
  <c r="Q95" i="4"/>
  <c r="R95" i="4"/>
  <c r="S95" i="4"/>
  <c r="T95" i="4"/>
  <c r="L96" i="4"/>
  <c r="K96" i="4" s="1"/>
  <c r="Q96" i="4"/>
  <c r="R96" i="4" s="1"/>
  <c r="S96" i="4"/>
  <c r="T96" i="4"/>
  <c r="L97" i="4"/>
  <c r="K97" i="4" s="1"/>
  <c r="Q97" i="4"/>
  <c r="R97" i="4"/>
  <c r="S97" i="4"/>
  <c r="T97" i="4"/>
  <c r="L98" i="4"/>
  <c r="K98" i="4" s="1"/>
  <c r="Q98" i="4"/>
  <c r="R98" i="4" s="1"/>
  <c r="S98" i="4"/>
  <c r="T98" i="4"/>
  <c r="L99" i="4"/>
  <c r="K99" i="4" s="1"/>
  <c r="Q99" i="4"/>
  <c r="R99" i="4"/>
  <c r="S99" i="4"/>
  <c r="T99" i="4"/>
  <c r="L100" i="4"/>
  <c r="K100" i="4" s="1"/>
  <c r="Q100" i="4"/>
  <c r="R100" i="4" s="1"/>
  <c r="S100" i="4"/>
  <c r="T100" i="4"/>
  <c r="L101" i="4"/>
  <c r="K101" i="4" s="1"/>
  <c r="Q101" i="4"/>
  <c r="R101" i="4"/>
  <c r="S101" i="4"/>
  <c r="T101" i="4"/>
  <c r="L102" i="4"/>
  <c r="K102" i="4" s="1"/>
  <c r="Q102" i="4"/>
  <c r="R102" i="4" s="1"/>
  <c r="S102" i="4"/>
  <c r="T102" i="4"/>
  <c r="L103" i="4"/>
  <c r="K103" i="4" s="1"/>
  <c r="Q103" i="4"/>
  <c r="R103" i="4"/>
  <c r="S103" i="4"/>
  <c r="T103" i="4"/>
  <c r="L104" i="4"/>
  <c r="K104" i="4" s="1"/>
  <c r="Q104" i="4"/>
  <c r="R104" i="4" s="1"/>
  <c r="S104" i="4"/>
  <c r="T104" i="4"/>
  <c r="L105" i="4"/>
  <c r="K105" i="4" s="1"/>
  <c r="Q105" i="4"/>
  <c r="R105" i="4"/>
  <c r="S105" i="4"/>
  <c r="T105" i="4"/>
  <c r="L106" i="4"/>
  <c r="K106" i="4" s="1"/>
  <c r="Q106" i="4"/>
  <c r="R106" i="4" s="1"/>
  <c r="S106" i="4"/>
  <c r="T106" i="4"/>
  <c r="L107" i="4"/>
  <c r="K107" i="4" s="1"/>
  <c r="Q107" i="4"/>
  <c r="R107" i="4"/>
  <c r="S107" i="4"/>
  <c r="T107" i="4"/>
  <c r="L108" i="4"/>
  <c r="K108" i="4" s="1"/>
  <c r="Q108" i="4"/>
  <c r="R108" i="4" s="1"/>
  <c r="S108" i="4"/>
  <c r="T108" i="4"/>
  <c r="L109" i="4"/>
  <c r="K109" i="4" s="1"/>
  <c r="Q109" i="4"/>
  <c r="R109" i="4"/>
  <c r="S109" i="4"/>
  <c r="T109" i="4"/>
  <c r="L110" i="4"/>
  <c r="K110" i="4" s="1"/>
  <c r="Q110" i="4"/>
  <c r="R110" i="4" s="1"/>
  <c r="S110" i="4"/>
  <c r="T110" i="4"/>
  <c r="L111" i="4"/>
  <c r="K111" i="4" s="1"/>
  <c r="Q111" i="4"/>
  <c r="R111" i="4"/>
  <c r="S111" i="4"/>
  <c r="T111" i="4"/>
  <c r="R136" i="1" l="1"/>
  <c r="T132" i="1"/>
  <c r="S132" i="1"/>
  <c r="T113" i="1"/>
  <c r="S113" i="1"/>
  <c r="T118" i="1"/>
  <c r="T123" i="1"/>
  <c r="S123" i="1"/>
  <c r="R110" i="1"/>
  <c r="R100" i="1"/>
  <c r="R103" i="1"/>
  <c r="S107" i="1"/>
  <c r="R107" i="1"/>
  <c r="T91" i="1"/>
  <c r="T79" i="1"/>
  <c r="R75" i="1"/>
  <c r="T74" i="1"/>
  <c r="R63" i="1"/>
  <c r="R51" i="1"/>
  <c r="T55" i="1"/>
  <c r="S55" i="1"/>
  <c r="S43" i="1"/>
  <c r="R32" i="1"/>
  <c r="R42" i="1"/>
  <c r="T47" i="1"/>
  <c r="S47" i="1"/>
  <c r="R41" i="1"/>
  <c r="T28" i="1"/>
  <c r="T23" i="1"/>
  <c r="S28" i="1"/>
  <c r="S23" i="1"/>
  <c r="R17" i="1"/>
  <c r="Q138" i="1"/>
  <c r="X3" i="1" s="1"/>
  <c r="T114" i="1"/>
  <c r="T102" i="1"/>
  <c r="S97" i="1"/>
  <c r="T81" i="1"/>
  <c r="T69" i="1"/>
  <c r="T57" i="1"/>
  <c r="T45" i="1"/>
  <c r="T33" i="1"/>
  <c r="T21" i="1"/>
  <c r="T9" i="1"/>
  <c r="S114" i="1"/>
  <c r="T111" i="1"/>
  <c r="S102" i="1"/>
  <c r="T99" i="1"/>
  <c r="T90" i="1"/>
  <c r="S84" i="1"/>
  <c r="S81" i="1"/>
  <c r="T78" i="1"/>
  <c r="S72" i="1"/>
  <c r="S69" i="1"/>
  <c r="T66" i="1"/>
  <c r="S60" i="1"/>
  <c r="S57" i="1"/>
  <c r="T54" i="1"/>
  <c r="S48" i="1"/>
  <c r="S45" i="1"/>
  <c r="T42" i="1"/>
  <c r="S36" i="1"/>
  <c r="S33" i="1"/>
  <c r="T30" i="1"/>
  <c r="S24" i="1"/>
  <c r="S21" i="1"/>
  <c r="T18" i="1"/>
  <c r="S12" i="1"/>
  <c r="S9" i="1"/>
  <c r="T6" i="1"/>
  <c r="S124" i="1"/>
  <c r="T136" i="1"/>
  <c r="S87" i="1"/>
  <c r="R84" i="1"/>
  <c r="S75" i="1"/>
  <c r="R72" i="1"/>
  <c r="S63" i="1"/>
  <c r="R60" i="1"/>
  <c r="S51" i="1"/>
  <c r="R48" i="1"/>
  <c r="S39" i="1"/>
  <c r="R36" i="1"/>
  <c r="S27" i="1"/>
  <c r="R24" i="1"/>
  <c r="S15" i="1"/>
  <c r="R12" i="1"/>
  <c r="S127" i="1"/>
  <c r="R124" i="1"/>
  <c r="R3" i="1"/>
  <c r="T120" i="1"/>
  <c r="T108" i="1"/>
  <c r="T96" i="1"/>
  <c r="T85" i="1"/>
  <c r="T73" i="1"/>
  <c r="T61" i="1"/>
  <c r="T49" i="1"/>
  <c r="T37" i="1"/>
  <c r="T25" i="1"/>
  <c r="T13" i="1"/>
  <c r="T125" i="1"/>
  <c r="T130" i="1"/>
  <c r="S3" i="1"/>
  <c r="S120" i="1"/>
  <c r="T115" i="1"/>
  <c r="S108" i="1"/>
  <c r="T103" i="1"/>
  <c r="S96" i="1"/>
  <c r="T92" i="1"/>
  <c r="S85" i="1"/>
  <c r="T80" i="1"/>
  <c r="S73" i="1"/>
  <c r="T68" i="1"/>
  <c r="S61" i="1"/>
  <c r="T56" i="1"/>
  <c r="S49" i="1"/>
  <c r="T44" i="1"/>
  <c r="S37" i="1"/>
  <c r="T32" i="1"/>
  <c r="S25" i="1"/>
  <c r="T20" i="1"/>
  <c r="S13" i="1"/>
  <c r="T8" i="1"/>
  <c r="S125" i="1"/>
  <c r="S130" i="1"/>
  <c r="T117" i="1"/>
  <c r="T105" i="1"/>
  <c r="T93" i="1"/>
  <c r="T82" i="1"/>
  <c r="T70" i="1"/>
  <c r="T58" i="1"/>
  <c r="X13" i="1" s="1"/>
  <c r="T46" i="1"/>
  <c r="T34" i="1"/>
  <c r="T22" i="1"/>
  <c r="T10" i="1"/>
  <c r="T133" i="1"/>
  <c r="S117" i="1"/>
  <c r="T112" i="1"/>
  <c r="S105" i="1"/>
  <c r="T100" i="1"/>
  <c r="S93" i="1"/>
  <c r="T89" i="1"/>
  <c r="S82" i="1"/>
  <c r="T77" i="1"/>
  <c r="S70" i="1"/>
  <c r="T65" i="1"/>
  <c r="S58" i="1"/>
  <c r="T53" i="1"/>
  <c r="S46" i="1"/>
  <c r="T41" i="1"/>
  <c r="S34" i="1"/>
  <c r="T29" i="1"/>
  <c r="S22" i="1"/>
  <c r="T17" i="1"/>
  <c r="S10" i="1"/>
  <c r="T5" i="1"/>
  <c r="S133" i="1"/>
  <c r="T129" i="1"/>
  <c r="T134" i="1"/>
  <c r="T131" i="1"/>
  <c r="T128" i="1"/>
  <c r="X16" i="1" s="1"/>
  <c r="S134" i="1"/>
  <c r="S131" i="1"/>
  <c r="S128" i="1"/>
  <c r="K113" i="24"/>
  <c r="T110" i="24"/>
  <c r="S110" i="24"/>
  <c r="R110" i="24"/>
  <c r="X7" i="24"/>
  <c r="T27" i="24"/>
  <c r="S27" i="24"/>
  <c r="T40" i="24"/>
  <c r="S40" i="24"/>
  <c r="T64" i="24"/>
  <c r="S64" i="24"/>
  <c r="T100" i="24"/>
  <c r="S100" i="24"/>
  <c r="R27" i="24"/>
  <c r="R40" i="24"/>
  <c r="R64" i="24"/>
  <c r="R100" i="24"/>
  <c r="R17" i="24"/>
  <c r="T50" i="24"/>
  <c r="X13" i="24" s="1"/>
  <c r="AA25" i="24" s="1"/>
  <c r="S50" i="24"/>
  <c r="T74" i="24"/>
  <c r="S74" i="24"/>
  <c r="S17" i="24"/>
  <c r="R34" i="24"/>
  <c r="S23" i="24"/>
  <c r="T36" i="24"/>
  <c r="S36" i="24"/>
  <c r="T60" i="24"/>
  <c r="S60" i="24"/>
  <c r="T23" i="24"/>
  <c r="S28" i="24"/>
  <c r="T30" i="24"/>
  <c r="S30" i="24"/>
  <c r="T34" i="24"/>
  <c r="R36" i="24"/>
  <c r="R60" i="24"/>
  <c r="T106" i="24"/>
  <c r="S106" i="24"/>
  <c r="R106" i="24"/>
  <c r="T4" i="24"/>
  <c r="X15" i="24" s="1"/>
  <c r="AA28" i="24" s="1"/>
  <c r="AB28" i="24" s="1"/>
  <c r="Q113" i="24"/>
  <c r="S4" i="24"/>
  <c r="S113" i="24" s="1"/>
  <c r="T28" i="24"/>
  <c r="R30" i="24"/>
  <c r="T46" i="24"/>
  <c r="S46" i="24"/>
  <c r="T58" i="24"/>
  <c r="S58" i="24"/>
  <c r="T70" i="24"/>
  <c r="S70" i="24"/>
  <c r="T82" i="24"/>
  <c r="S82" i="24"/>
  <c r="T94" i="24"/>
  <c r="S94" i="24"/>
  <c r="R4" i="24"/>
  <c r="R113" i="24" s="1"/>
  <c r="R21" i="24"/>
  <c r="R46" i="24"/>
  <c r="R58" i="24"/>
  <c r="R70" i="24"/>
  <c r="R82" i="24"/>
  <c r="R94" i="24"/>
  <c r="X6" i="24"/>
  <c r="AA26" i="24" s="1"/>
  <c r="AB26" i="24" s="1"/>
  <c r="X9" i="24"/>
  <c r="T52" i="24"/>
  <c r="S52" i="24"/>
  <c r="T76" i="24"/>
  <c r="S76" i="24"/>
  <c r="T88" i="24"/>
  <c r="S88" i="24"/>
  <c r="X5" i="24"/>
  <c r="T38" i="24"/>
  <c r="S38" i="24"/>
  <c r="T62" i="24"/>
  <c r="S62" i="24"/>
  <c r="T86" i="24"/>
  <c r="X16" i="24" s="1"/>
  <c r="AA29" i="24" s="1"/>
  <c r="AB29" i="24" s="1"/>
  <c r="S86" i="24"/>
  <c r="T98" i="24"/>
  <c r="S98" i="24"/>
  <c r="T108" i="24"/>
  <c r="S108" i="24"/>
  <c r="R108" i="24"/>
  <c r="R50" i="24"/>
  <c r="R62" i="24"/>
  <c r="R74" i="24"/>
  <c r="R86" i="24"/>
  <c r="T48" i="24"/>
  <c r="S48" i="24"/>
  <c r="T72" i="24"/>
  <c r="S72" i="24"/>
  <c r="T84" i="24"/>
  <c r="S84" i="24"/>
  <c r="T96" i="24"/>
  <c r="S96" i="24"/>
  <c r="T11" i="24"/>
  <c r="S11" i="24"/>
  <c r="R11" i="24"/>
  <c r="T44" i="24"/>
  <c r="S44" i="24"/>
  <c r="T56" i="24"/>
  <c r="S56" i="24"/>
  <c r="T68" i="24"/>
  <c r="S68" i="24"/>
  <c r="T80" i="24"/>
  <c r="S80" i="24"/>
  <c r="T92" i="24"/>
  <c r="S92" i="24"/>
  <c r="T104" i="24"/>
  <c r="S104" i="24"/>
  <c r="R104" i="24"/>
  <c r="R7" i="24"/>
  <c r="R9" i="24"/>
  <c r="T16" i="24"/>
  <c r="X14" i="24" s="1"/>
  <c r="AA27" i="24" s="1"/>
  <c r="AB27" i="24" s="1"/>
  <c r="S16" i="24"/>
  <c r="R31" i="24"/>
  <c r="R44" i="24"/>
  <c r="R56" i="24"/>
  <c r="R68" i="24"/>
  <c r="R80" i="24"/>
  <c r="R92" i="24"/>
  <c r="S9" i="24"/>
  <c r="R16" i="24"/>
  <c r="T33" i="24"/>
  <c r="S33" i="24"/>
  <c r="T42" i="24"/>
  <c r="S42" i="24"/>
  <c r="T54" i="24"/>
  <c r="S54" i="24"/>
  <c r="T66" i="24"/>
  <c r="S66" i="24"/>
  <c r="T78" i="24"/>
  <c r="S78" i="24"/>
  <c r="T90" i="24"/>
  <c r="S90" i="24"/>
  <c r="T102" i="24"/>
  <c r="S102" i="24"/>
  <c r="R6" i="24"/>
  <c r="R18" i="24"/>
  <c r="R22" i="24"/>
  <c r="S6" i="24"/>
  <c r="R13" i="24"/>
  <c r="S18" i="24"/>
  <c r="S20" i="24"/>
  <c r="S22" i="24"/>
  <c r="S24" i="24"/>
  <c r="R8" i="24"/>
  <c r="S13" i="24"/>
  <c r="T20" i="24"/>
  <c r="T24" i="24"/>
  <c r="R26" i="24"/>
  <c r="R29" i="24"/>
  <c r="R32" i="24"/>
  <c r="R35" i="24"/>
  <c r="K113" i="22"/>
  <c r="S20" i="22"/>
  <c r="R25" i="22"/>
  <c r="R30" i="22"/>
  <c r="R46" i="22"/>
  <c r="R32" i="22"/>
  <c r="S46" i="22"/>
  <c r="R3" i="22"/>
  <c r="Q113" i="22"/>
  <c r="T14" i="22"/>
  <c r="T18" i="22"/>
  <c r="R34" i="22"/>
  <c r="S44" i="22"/>
  <c r="T80" i="22"/>
  <c r="S80" i="22"/>
  <c r="T92" i="22"/>
  <c r="S92" i="22"/>
  <c r="T104" i="22"/>
  <c r="S104" i="22"/>
  <c r="S3" i="22"/>
  <c r="R7" i="22"/>
  <c r="R21" i="22"/>
  <c r="T23" i="22"/>
  <c r="S34" i="22"/>
  <c r="R40" i="22"/>
  <c r="R104" i="22"/>
  <c r="S5" i="22"/>
  <c r="S7" i="22"/>
  <c r="R9" i="22"/>
  <c r="S21" i="22"/>
  <c r="R29" i="22"/>
  <c r="R38" i="22"/>
  <c r="T66" i="22"/>
  <c r="S66" i="22"/>
  <c r="R11" i="22"/>
  <c r="R19" i="22"/>
  <c r="T29" i="22"/>
  <c r="R36" i="22"/>
  <c r="S38" i="22"/>
  <c r="R66" i="22"/>
  <c r="R17" i="22"/>
  <c r="S31" i="22"/>
  <c r="T52" i="22"/>
  <c r="S52" i="22"/>
  <c r="L113" i="22"/>
  <c r="T15" i="22"/>
  <c r="T19" i="22"/>
  <c r="S24" i="22"/>
  <c r="R52" i="22"/>
  <c r="T17" i="22"/>
  <c r="X14" i="22" s="1"/>
  <c r="AA27" i="22" s="1"/>
  <c r="AB27" i="22" s="1"/>
  <c r="T24" i="22"/>
  <c r="T26" i="22"/>
  <c r="R28" i="22"/>
  <c r="R33" i="22"/>
  <c r="T50" i="22"/>
  <c r="X13" i="22" s="1"/>
  <c r="AA25" i="22" s="1"/>
  <c r="S50" i="22"/>
  <c r="T62" i="22"/>
  <c r="S62" i="22"/>
  <c r="T74" i="22"/>
  <c r="S74" i="22"/>
  <c r="T86" i="22"/>
  <c r="S86" i="22"/>
  <c r="T98" i="22"/>
  <c r="S98" i="22"/>
  <c r="T110" i="22"/>
  <c r="S110" i="22"/>
  <c r="T48" i="22"/>
  <c r="S48" i="22"/>
  <c r="T60" i="22"/>
  <c r="S60" i="22"/>
  <c r="T72" i="22"/>
  <c r="S72" i="22"/>
  <c r="T84" i="22"/>
  <c r="S84" i="22"/>
  <c r="T96" i="22"/>
  <c r="S96" i="22"/>
  <c r="T108" i="22"/>
  <c r="S108" i="22"/>
  <c r="X6" i="22"/>
  <c r="AA26" i="22" s="1"/>
  <c r="AB26" i="22" s="1"/>
  <c r="X9" i="22"/>
  <c r="R60" i="22"/>
  <c r="R72" i="22"/>
  <c r="R96" i="22"/>
  <c r="R108" i="22"/>
  <c r="X8" i="22"/>
  <c r="R14" i="22"/>
  <c r="R16" i="22"/>
  <c r="T20" i="22"/>
  <c r="S25" i="22"/>
  <c r="S30" i="22"/>
  <c r="T58" i="22"/>
  <c r="S58" i="22"/>
  <c r="T70" i="22"/>
  <c r="S70" i="22"/>
  <c r="T82" i="22"/>
  <c r="S82" i="22"/>
  <c r="T94" i="22"/>
  <c r="S94" i="22"/>
  <c r="T106" i="22"/>
  <c r="S106" i="22"/>
  <c r="S16" i="22"/>
  <c r="S18" i="22"/>
  <c r="R23" i="22"/>
  <c r="R44" i="22"/>
  <c r="R58" i="22"/>
  <c r="R70" i="22"/>
  <c r="R94" i="22"/>
  <c r="R106" i="22"/>
  <c r="R27" i="22"/>
  <c r="T32" i="22"/>
  <c r="R42" i="22"/>
  <c r="T56" i="22"/>
  <c r="S56" i="22"/>
  <c r="T68" i="22"/>
  <c r="S68" i="22"/>
  <c r="R5" i="22"/>
  <c r="S27" i="22"/>
  <c r="S42" i="22"/>
  <c r="R56" i="22"/>
  <c r="R68" i="22"/>
  <c r="R80" i="22"/>
  <c r="R92" i="22"/>
  <c r="T3" i="22"/>
  <c r="S40" i="22"/>
  <c r="T54" i="22"/>
  <c r="S54" i="22"/>
  <c r="T78" i="22"/>
  <c r="S78" i="22"/>
  <c r="T90" i="22"/>
  <c r="S90" i="22"/>
  <c r="T102" i="22"/>
  <c r="S102" i="22"/>
  <c r="S9" i="22"/>
  <c r="R31" i="22"/>
  <c r="R78" i="22"/>
  <c r="R102" i="22"/>
  <c r="X5" i="22"/>
  <c r="T11" i="22"/>
  <c r="S15" i="22"/>
  <c r="S36" i="22"/>
  <c r="T64" i="22"/>
  <c r="S64" i="22"/>
  <c r="T76" i="22"/>
  <c r="S76" i="22"/>
  <c r="T88" i="22"/>
  <c r="S88" i="22"/>
  <c r="T100" i="22"/>
  <c r="S100" i="22"/>
  <c r="R26" i="22"/>
  <c r="R64" i="22"/>
  <c r="R88" i="22"/>
  <c r="R100" i="22"/>
  <c r="R4" i="22"/>
  <c r="S22" i="22"/>
  <c r="S33" i="22"/>
  <c r="R50" i="22"/>
  <c r="R62" i="22"/>
  <c r="R74" i="22"/>
  <c r="R86" i="22"/>
  <c r="R98" i="22"/>
  <c r="R110" i="22"/>
  <c r="X14" i="19"/>
  <c r="K113" i="19"/>
  <c r="R14" i="19"/>
  <c r="S23" i="19"/>
  <c r="T27" i="19"/>
  <c r="T31" i="19"/>
  <c r="R52" i="19"/>
  <c r="S78" i="19"/>
  <c r="R100" i="19"/>
  <c r="S102" i="19"/>
  <c r="R12" i="19"/>
  <c r="R16" i="19"/>
  <c r="R50" i="19"/>
  <c r="R74" i="19"/>
  <c r="S100" i="19"/>
  <c r="T6" i="19"/>
  <c r="S6" i="19"/>
  <c r="T14" i="19"/>
  <c r="T33" i="19"/>
  <c r="S50" i="19"/>
  <c r="S74" i="19"/>
  <c r="S98" i="19"/>
  <c r="T16" i="19"/>
  <c r="S21" i="19"/>
  <c r="S48" i="19"/>
  <c r="R70" i="19"/>
  <c r="R94" i="19"/>
  <c r="T24" i="19"/>
  <c r="S24" i="19"/>
  <c r="S28" i="19"/>
  <c r="S46" i="19"/>
  <c r="S70" i="19"/>
  <c r="S94" i="19"/>
  <c r="R19" i="19"/>
  <c r="R24" i="19"/>
  <c r="T28" i="19"/>
  <c r="R42" i="19"/>
  <c r="S68" i="19"/>
  <c r="R90" i="19"/>
  <c r="S19" i="19"/>
  <c r="S30" i="19"/>
  <c r="R34" i="19"/>
  <c r="R40" i="19"/>
  <c r="S42" i="19"/>
  <c r="R64" i="19"/>
  <c r="S66" i="19"/>
  <c r="R88" i="19"/>
  <c r="S90" i="19"/>
  <c r="R11" i="19"/>
  <c r="R58" i="19"/>
  <c r="R82" i="19"/>
  <c r="R106" i="19"/>
  <c r="X7" i="19"/>
  <c r="X9" i="19"/>
  <c r="S11" i="19"/>
  <c r="T20" i="19"/>
  <c r="S20" i="19"/>
  <c r="R27" i="19"/>
  <c r="R31" i="19"/>
  <c r="R56" i="19"/>
  <c r="S58" i="19"/>
  <c r="R80" i="19"/>
  <c r="S82" i="19"/>
  <c r="R104" i="19"/>
  <c r="S106" i="19"/>
  <c r="X5" i="19"/>
  <c r="AA25" i="19" s="1"/>
  <c r="R20" i="19"/>
  <c r="R23" i="19"/>
  <c r="R54" i="19"/>
  <c r="S56" i="19"/>
  <c r="R78" i="19"/>
  <c r="S80" i="19"/>
  <c r="R102" i="19"/>
  <c r="S104" i="19"/>
  <c r="R33" i="19"/>
  <c r="S54" i="19"/>
  <c r="R76" i="19"/>
  <c r="Q113" i="19"/>
  <c r="T18" i="19"/>
  <c r="S18" i="19"/>
  <c r="S52" i="19"/>
  <c r="S76" i="19"/>
  <c r="R98" i="19"/>
  <c r="R4" i="19"/>
  <c r="S12" i="19"/>
  <c r="R21" i="19"/>
  <c r="R48" i="19"/>
  <c r="R72" i="19"/>
  <c r="R96" i="19"/>
  <c r="S4" i="19"/>
  <c r="S113" i="19" s="1"/>
  <c r="R6" i="19"/>
  <c r="X8" i="19"/>
  <c r="R46" i="19"/>
  <c r="S72" i="19"/>
  <c r="S96" i="19"/>
  <c r="R44" i="19"/>
  <c r="R68" i="19"/>
  <c r="R92" i="19"/>
  <c r="R30" i="19"/>
  <c r="S44" i="19"/>
  <c r="R66" i="19"/>
  <c r="S92" i="19"/>
  <c r="T13" i="19"/>
  <c r="X17" i="19" s="1"/>
  <c r="AA30" i="19" s="1"/>
  <c r="AB30" i="19" s="1"/>
  <c r="S13" i="19"/>
  <c r="R13" i="19"/>
  <c r="T22" i="19"/>
  <c r="S22" i="19"/>
  <c r="R38" i="19"/>
  <c r="S40" i="19"/>
  <c r="R62" i="19"/>
  <c r="S64" i="19"/>
  <c r="R86" i="19"/>
  <c r="S88" i="19"/>
  <c r="R110" i="19"/>
  <c r="R8" i="19"/>
  <c r="R113" i="19" s="1"/>
  <c r="R26" i="19"/>
  <c r="R29" i="19"/>
  <c r="R32" i="19"/>
  <c r="R35" i="19"/>
  <c r="K113" i="18"/>
  <c r="R19" i="18"/>
  <c r="T28" i="18"/>
  <c r="S19" i="18"/>
  <c r="S30" i="18"/>
  <c r="R34" i="18"/>
  <c r="R40" i="18"/>
  <c r="S42" i="18"/>
  <c r="R64" i="18"/>
  <c r="S66" i="18"/>
  <c r="R88" i="18"/>
  <c r="S90" i="18"/>
  <c r="R11" i="18"/>
  <c r="R58" i="18"/>
  <c r="R82" i="18"/>
  <c r="R106" i="18"/>
  <c r="X7" i="18"/>
  <c r="AA27" i="18" s="1"/>
  <c r="AB27" i="18" s="1"/>
  <c r="X9" i="18"/>
  <c r="S11" i="18"/>
  <c r="T20" i="18"/>
  <c r="S20" i="18"/>
  <c r="R27" i="18"/>
  <c r="R31" i="18"/>
  <c r="R56" i="18"/>
  <c r="S58" i="18"/>
  <c r="R80" i="18"/>
  <c r="S82" i="18"/>
  <c r="R104" i="18"/>
  <c r="S106" i="18"/>
  <c r="X5" i="18"/>
  <c r="AA25" i="18" s="1"/>
  <c r="R20" i="18"/>
  <c r="R23" i="18"/>
  <c r="S27" i="18"/>
  <c r="S31" i="18"/>
  <c r="R54" i="18"/>
  <c r="S56" i="18"/>
  <c r="R78" i="18"/>
  <c r="S80" i="18"/>
  <c r="R102" i="18"/>
  <c r="S104" i="18"/>
  <c r="R14" i="18"/>
  <c r="S23" i="18"/>
  <c r="R33" i="18"/>
  <c r="R52" i="18"/>
  <c r="S54" i="18"/>
  <c r="R76" i="18"/>
  <c r="S78" i="18"/>
  <c r="R100" i="18"/>
  <c r="S102" i="18"/>
  <c r="Q113" i="18"/>
  <c r="R12" i="18"/>
  <c r="S14" i="18"/>
  <c r="R16" i="18"/>
  <c r="T18" i="18"/>
  <c r="X16" i="18" s="1"/>
  <c r="AA29" i="18" s="1"/>
  <c r="AB29" i="18" s="1"/>
  <c r="S18" i="18"/>
  <c r="S33" i="18"/>
  <c r="R50" i="18"/>
  <c r="S52" i="18"/>
  <c r="R74" i="18"/>
  <c r="S76" i="18"/>
  <c r="R98" i="18"/>
  <c r="S100" i="18"/>
  <c r="R4" i="18"/>
  <c r="R113" i="18" s="1"/>
  <c r="T6" i="18"/>
  <c r="X15" i="18" s="1"/>
  <c r="S6" i="18"/>
  <c r="S12" i="18"/>
  <c r="S16" i="18"/>
  <c r="R18" i="18"/>
  <c r="R21" i="18"/>
  <c r="R48" i="18"/>
  <c r="S50" i="18"/>
  <c r="R72" i="18"/>
  <c r="S74" i="18"/>
  <c r="R96" i="18"/>
  <c r="S98" i="18"/>
  <c r="S4" i="18"/>
  <c r="S113" i="18" s="1"/>
  <c r="R6" i="18"/>
  <c r="X8" i="18"/>
  <c r="S21" i="18"/>
  <c r="R28" i="18"/>
  <c r="R46" i="18"/>
  <c r="S48" i="18"/>
  <c r="R70" i="18"/>
  <c r="S72" i="18"/>
  <c r="R94" i="18"/>
  <c r="S96" i="18"/>
  <c r="T4" i="18"/>
  <c r="T113" i="18" s="1"/>
  <c r="T24" i="18"/>
  <c r="S24" i="18"/>
  <c r="R44" i="18"/>
  <c r="S46" i="18"/>
  <c r="R68" i="18"/>
  <c r="S70" i="18"/>
  <c r="R92" i="18"/>
  <c r="S94" i="18"/>
  <c r="R24" i="18"/>
  <c r="R30" i="18"/>
  <c r="R42" i="18"/>
  <c r="S44" i="18"/>
  <c r="R66" i="18"/>
  <c r="S68" i="18"/>
  <c r="R90" i="18"/>
  <c r="S92" i="18"/>
  <c r="T13" i="18"/>
  <c r="X17" i="18" s="1"/>
  <c r="AA30" i="18" s="1"/>
  <c r="AB30" i="18" s="1"/>
  <c r="S13" i="18"/>
  <c r="R13" i="18"/>
  <c r="T22" i="18"/>
  <c r="S22" i="18"/>
  <c r="S40" i="18"/>
  <c r="S64" i="18"/>
  <c r="S88" i="18"/>
  <c r="R8" i="18"/>
  <c r="R26" i="18"/>
  <c r="R29" i="18"/>
  <c r="R32" i="18"/>
  <c r="R35" i="18"/>
  <c r="K113" i="17"/>
  <c r="S27" i="17"/>
  <c r="T84" i="17"/>
  <c r="S84" i="17"/>
  <c r="T96" i="17"/>
  <c r="S96" i="17"/>
  <c r="X6" i="17"/>
  <c r="AA26" i="17" s="1"/>
  <c r="AB26" i="17" s="1"/>
  <c r="X9" i="17"/>
  <c r="R30" i="17"/>
  <c r="R96" i="17"/>
  <c r="X8" i="17"/>
  <c r="R14" i="17"/>
  <c r="R16" i="17"/>
  <c r="R46" i="17"/>
  <c r="T58" i="17"/>
  <c r="S58" i="17"/>
  <c r="T70" i="17"/>
  <c r="S70" i="17"/>
  <c r="T82" i="17"/>
  <c r="S82" i="17"/>
  <c r="T94" i="17"/>
  <c r="S94" i="17"/>
  <c r="T106" i="17"/>
  <c r="S106" i="17"/>
  <c r="R23" i="17"/>
  <c r="T25" i="17"/>
  <c r="S46" i="17"/>
  <c r="R58" i="17"/>
  <c r="R70" i="17"/>
  <c r="R82" i="17"/>
  <c r="T18" i="17"/>
  <c r="R42" i="17"/>
  <c r="R5" i="17"/>
  <c r="S5" i="17"/>
  <c r="R9" i="17"/>
  <c r="R29" i="17"/>
  <c r="T34" i="17"/>
  <c r="R38" i="17"/>
  <c r="S9" i="17"/>
  <c r="T21" i="17"/>
  <c r="R31" i="17"/>
  <c r="R36" i="17"/>
  <c r="S38" i="17"/>
  <c r="X5" i="17"/>
  <c r="R17" i="17"/>
  <c r="T52" i="17"/>
  <c r="S52" i="17"/>
  <c r="L113" i="17"/>
  <c r="S17" i="17"/>
  <c r="R52" i="17"/>
  <c r="T24" i="17"/>
  <c r="T26" i="17"/>
  <c r="R28" i="17"/>
  <c r="R33" i="17"/>
  <c r="T50" i="17"/>
  <c r="X13" i="17" s="1"/>
  <c r="S50" i="17"/>
  <c r="T62" i="17"/>
  <c r="S62" i="17"/>
  <c r="T74" i="17"/>
  <c r="S74" i="17"/>
  <c r="T86" i="17"/>
  <c r="S86" i="17"/>
  <c r="T98" i="17"/>
  <c r="S98" i="17"/>
  <c r="T110" i="17"/>
  <c r="S110" i="17"/>
  <c r="T48" i="17"/>
  <c r="X14" i="17" s="1"/>
  <c r="AA27" i="17" s="1"/>
  <c r="AB27" i="17" s="1"/>
  <c r="S48" i="17"/>
  <c r="T60" i="17"/>
  <c r="S60" i="17"/>
  <c r="T72" i="17"/>
  <c r="S72" i="17"/>
  <c r="T108" i="17"/>
  <c r="S108" i="17"/>
  <c r="S20" i="17"/>
  <c r="R25" i="17"/>
  <c r="R48" i="17"/>
  <c r="R72" i="17"/>
  <c r="R84" i="17"/>
  <c r="T20" i="17"/>
  <c r="S30" i="17"/>
  <c r="S14" i="17"/>
  <c r="S16" i="17"/>
  <c r="S18" i="17"/>
  <c r="R32" i="17"/>
  <c r="R44" i="17"/>
  <c r="R94" i="17"/>
  <c r="R106" i="17"/>
  <c r="R3" i="17"/>
  <c r="Q113" i="17"/>
  <c r="S23" i="17"/>
  <c r="R27" i="17"/>
  <c r="T32" i="17"/>
  <c r="R34" i="17"/>
  <c r="S44" i="17"/>
  <c r="T56" i="17"/>
  <c r="S56" i="17"/>
  <c r="T68" i="17"/>
  <c r="S68" i="17"/>
  <c r="T80" i="17"/>
  <c r="S80" i="17"/>
  <c r="T92" i="17"/>
  <c r="S92" i="17"/>
  <c r="T104" i="17"/>
  <c r="S104" i="17"/>
  <c r="R7" i="17"/>
  <c r="R21" i="17"/>
  <c r="R40" i="17"/>
  <c r="S42" i="17"/>
  <c r="R68" i="17"/>
  <c r="T3" i="17"/>
  <c r="S7" i="17"/>
  <c r="S113" i="17" s="1"/>
  <c r="S40" i="17"/>
  <c r="T54" i="17"/>
  <c r="S54" i="17"/>
  <c r="T66" i="17"/>
  <c r="S66" i="17"/>
  <c r="T78" i="17"/>
  <c r="S78" i="17"/>
  <c r="T90" i="17"/>
  <c r="S90" i="17"/>
  <c r="T102" i="17"/>
  <c r="S102" i="17"/>
  <c r="R11" i="17"/>
  <c r="R19" i="17"/>
  <c r="T29" i="17"/>
  <c r="R90" i="17"/>
  <c r="X7" i="17"/>
  <c r="T11" i="17"/>
  <c r="S15" i="17"/>
  <c r="S19" i="17"/>
  <c r="S31" i="17"/>
  <c r="S36" i="17"/>
  <c r="T64" i="17"/>
  <c r="S64" i="17"/>
  <c r="T76" i="17"/>
  <c r="S76" i="17"/>
  <c r="T88" i="17"/>
  <c r="S88" i="17"/>
  <c r="T100" i="17"/>
  <c r="S100" i="17"/>
  <c r="T15" i="17"/>
  <c r="X16" i="17" s="1"/>
  <c r="AA29" i="17" s="1"/>
  <c r="AB29" i="17" s="1"/>
  <c r="S24" i="17"/>
  <c r="R26" i="17"/>
  <c r="R76" i="17"/>
  <c r="R100" i="17"/>
  <c r="S22" i="17"/>
  <c r="S33" i="17"/>
  <c r="R50" i="17"/>
  <c r="R62" i="17"/>
  <c r="R74" i="17"/>
  <c r="R86" i="17"/>
  <c r="R98" i="17"/>
  <c r="R110" i="17"/>
  <c r="K113" i="16"/>
  <c r="T48" i="16"/>
  <c r="S48" i="16"/>
  <c r="T60" i="16"/>
  <c r="S60" i="16"/>
  <c r="T72" i="16"/>
  <c r="S72" i="16"/>
  <c r="T84" i="16"/>
  <c r="S84" i="16"/>
  <c r="T96" i="16"/>
  <c r="S96" i="16"/>
  <c r="T108" i="16"/>
  <c r="S108" i="16"/>
  <c r="X6" i="16"/>
  <c r="AA26" i="16" s="1"/>
  <c r="AB26" i="16" s="1"/>
  <c r="X9" i="16"/>
  <c r="S20" i="16"/>
  <c r="R25" i="16"/>
  <c r="R30" i="16"/>
  <c r="R48" i="16"/>
  <c r="R60" i="16"/>
  <c r="R72" i="16"/>
  <c r="R84" i="16"/>
  <c r="R96" i="16"/>
  <c r="R46" i="16"/>
  <c r="T58" i="16"/>
  <c r="S58" i="16"/>
  <c r="T82" i="16"/>
  <c r="S82" i="16"/>
  <c r="T94" i="16"/>
  <c r="S94" i="16"/>
  <c r="T106" i="16"/>
  <c r="S106" i="16"/>
  <c r="S14" i="16"/>
  <c r="R23" i="16"/>
  <c r="T25" i="16"/>
  <c r="R32" i="16"/>
  <c r="S46" i="16"/>
  <c r="R82" i="16"/>
  <c r="R94" i="16"/>
  <c r="R3" i="16"/>
  <c r="Q113" i="16"/>
  <c r="T14" i="16"/>
  <c r="T18" i="16"/>
  <c r="S23" i="16"/>
  <c r="R34" i="16"/>
  <c r="S44" i="16"/>
  <c r="T56" i="16"/>
  <c r="S56" i="16"/>
  <c r="T68" i="16"/>
  <c r="S68" i="16"/>
  <c r="T80" i="16"/>
  <c r="S80" i="16"/>
  <c r="T92" i="16"/>
  <c r="S92" i="16"/>
  <c r="R5" i="16"/>
  <c r="R21" i="16"/>
  <c r="S27" i="16"/>
  <c r="S34" i="16"/>
  <c r="R40" i="16"/>
  <c r="R56" i="16"/>
  <c r="R68" i="16"/>
  <c r="S5" i="16"/>
  <c r="R9" i="16"/>
  <c r="S21" i="16"/>
  <c r="S9" i="16"/>
  <c r="R31" i="16"/>
  <c r="S38" i="16"/>
  <c r="X5" i="16"/>
  <c r="T11" i="16"/>
  <c r="X17" i="16" s="1"/>
  <c r="AA30" i="16" s="1"/>
  <c r="AB30" i="16" s="1"/>
  <c r="S15" i="16"/>
  <c r="S19" i="16"/>
  <c r="T52" i="16"/>
  <c r="S52" i="16"/>
  <c r="L113" i="16"/>
  <c r="S17" i="16"/>
  <c r="R52" i="16"/>
  <c r="T17" i="16"/>
  <c r="X14" i="16" s="1"/>
  <c r="AA27" i="16" s="1"/>
  <c r="AB27" i="16" s="1"/>
  <c r="T24" i="16"/>
  <c r="T26" i="16"/>
  <c r="R28" i="16"/>
  <c r="R33" i="16"/>
  <c r="T50" i="16"/>
  <c r="X13" i="16" s="1"/>
  <c r="AA25" i="16" s="1"/>
  <c r="S50" i="16"/>
  <c r="T62" i="16"/>
  <c r="S62" i="16"/>
  <c r="T74" i="16"/>
  <c r="S74" i="16"/>
  <c r="T86" i="16"/>
  <c r="S86" i="16"/>
  <c r="T98" i="16"/>
  <c r="S98" i="16"/>
  <c r="T110" i="16"/>
  <c r="S110" i="16"/>
  <c r="X8" i="16"/>
  <c r="R16" i="16"/>
  <c r="T20" i="16"/>
  <c r="S30" i="16"/>
  <c r="T70" i="16"/>
  <c r="S70" i="16"/>
  <c r="S16" i="16"/>
  <c r="S18" i="16"/>
  <c r="R44" i="16"/>
  <c r="R58" i="16"/>
  <c r="R106" i="16"/>
  <c r="R27" i="16"/>
  <c r="T32" i="16"/>
  <c r="R42" i="16"/>
  <c r="T104" i="16"/>
  <c r="S104" i="16"/>
  <c r="S3" i="16"/>
  <c r="R7" i="16"/>
  <c r="S42" i="16"/>
  <c r="R80" i="16"/>
  <c r="R92" i="16"/>
  <c r="T3" i="16"/>
  <c r="X15" i="16" s="1"/>
  <c r="AA28" i="16" s="1"/>
  <c r="AB28" i="16" s="1"/>
  <c r="S7" i="16"/>
  <c r="R29" i="16"/>
  <c r="R38" i="16"/>
  <c r="S40" i="16"/>
  <c r="T54" i="16"/>
  <c r="S54" i="16"/>
  <c r="T66" i="16"/>
  <c r="S66" i="16"/>
  <c r="T78" i="16"/>
  <c r="S78" i="16"/>
  <c r="T90" i="16"/>
  <c r="S90" i="16"/>
  <c r="T102" i="16"/>
  <c r="S102" i="16"/>
  <c r="R11" i="16"/>
  <c r="R19" i="16"/>
  <c r="T29" i="16"/>
  <c r="R36" i="16"/>
  <c r="R54" i="16"/>
  <c r="R66" i="16"/>
  <c r="R78" i="16"/>
  <c r="X7" i="16"/>
  <c r="S31" i="16"/>
  <c r="S36" i="16"/>
  <c r="T64" i="16"/>
  <c r="S64" i="16"/>
  <c r="T76" i="16"/>
  <c r="S76" i="16"/>
  <c r="T88" i="16"/>
  <c r="S88" i="16"/>
  <c r="T100" i="16"/>
  <c r="S100" i="16"/>
  <c r="T15" i="16"/>
  <c r="S24" i="16"/>
  <c r="R26" i="16"/>
  <c r="R76" i="16"/>
  <c r="R88" i="16"/>
  <c r="R100" i="16"/>
  <c r="R4" i="16"/>
  <c r="S22" i="16"/>
  <c r="S33" i="16"/>
  <c r="R50" i="16"/>
  <c r="R62" i="16"/>
  <c r="R74" i="16"/>
  <c r="R86" i="16"/>
  <c r="R98" i="16"/>
  <c r="R110" i="16"/>
  <c r="T23" i="15"/>
  <c r="T44" i="15"/>
  <c r="S44" i="15"/>
  <c r="T56" i="15"/>
  <c r="S56" i="15"/>
  <c r="T68" i="15"/>
  <c r="S68" i="15"/>
  <c r="T80" i="15"/>
  <c r="S80" i="15"/>
  <c r="K4" i="15"/>
  <c r="K113" i="15" s="1"/>
  <c r="R17" i="15"/>
  <c r="T20" i="15"/>
  <c r="S20" i="15"/>
  <c r="R20" i="15"/>
  <c r="R44" i="15"/>
  <c r="R56" i="15"/>
  <c r="R68" i="15"/>
  <c r="R80" i="15"/>
  <c r="T92" i="15"/>
  <c r="S92" i="15"/>
  <c r="T104" i="15"/>
  <c r="S104" i="15"/>
  <c r="T96" i="15"/>
  <c r="S96" i="15"/>
  <c r="T46" i="15"/>
  <c r="S46" i="15"/>
  <c r="T58" i="15"/>
  <c r="S58" i="15"/>
  <c r="T82" i="15"/>
  <c r="S82" i="15"/>
  <c r="R96" i="15"/>
  <c r="R108" i="15"/>
  <c r="T28" i="15"/>
  <c r="S30" i="15"/>
  <c r="S113" i="15" s="1"/>
  <c r="R58" i="15"/>
  <c r="R82" i="15"/>
  <c r="T94" i="15"/>
  <c r="S94" i="15"/>
  <c r="S108" i="15"/>
  <c r="T6" i="15"/>
  <c r="T113" i="15" s="1"/>
  <c r="S6" i="15"/>
  <c r="R6" i="15"/>
  <c r="T42" i="15"/>
  <c r="S42" i="15"/>
  <c r="T66" i="15"/>
  <c r="S66" i="15"/>
  <c r="T78" i="15"/>
  <c r="S78" i="15"/>
  <c r="R42" i="15"/>
  <c r="R66" i="15"/>
  <c r="T90" i="15"/>
  <c r="S90" i="15"/>
  <c r="R4" i="15"/>
  <c r="R113" i="15" s="1"/>
  <c r="T40" i="15"/>
  <c r="S40" i="15"/>
  <c r="T64" i="15"/>
  <c r="S64" i="15"/>
  <c r="T76" i="15"/>
  <c r="S76" i="15"/>
  <c r="X6" i="15"/>
  <c r="AA26" i="15" s="1"/>
  <c r="AB26" i="15" s="1"/>
  <c r="X9" i="15"/>
  <c r="S4" i="15"/>
  <c r="R9" i="15"/>
  <c r="T11" i="15"/>
  <c r="S11" i="15"/>
  <c r="T21" i="15"/>
  <c r="R40" i="15"/>
  <c r="R64" i="15"/>
  <c r="R76" i="15"/>
  <c r="R88" i="15"/>
  <c r="T100" i="15"/>
  <c r="S100" i="15"/>
  <c r="S28" i="15"/>
  <c r="T70" i="15"/>
  <c r="S70" i="15"/>
  <c r="S23" i="15"/>
  <c r="R46" i="15"/>
  <c r="R70" i="15"/>
  <c r="T54" i="15"/>
  <c r="S54" i="15"/>
  <c r="T24" i="15"/>
  <c r="S24" i="15"/>
  <c r="R24" i="15"/>
  <c r="R54" i="15"/>
  <c r="R78" i="15"/>
  <c r="T102" i="15"/>
  <c r="S102" i="15"/>
  <c r="S21" i="15"/>
  <c r="T52" i="15"/>
  <c r="S52" i="15"/>
  <c r="R90" i="15"/>
  <c r="T18" i="15"/>
  <c r="X16" i="15" s="1"/>
  <c r="AA29" i="15" s="1"/>
  <c r="AB29" i="15" s="1"/>
  <c r="S18" i="15"/>
  <c r="R18" i="15"/>
  <c r="S50" i="15"/>
  <c r="T50" i="15"/>
  <c r="X13" i="15" s="1"/>
  <c r="AA25" i="15" s="1"/>
  <c r="T62" i="15"/>
  <c r="S62" i="15"/>
  <c r="T74" i="15"/>
  <c r="S74" i="15"/>
  <c r="T86" i="15"/>
  <c r="S86" i="15"/>
  <c r="S88" i="15"/>
  <c r="T98" i="15"/>
  <c r="S98" i="15"/>
  <c r="R30" i="15"/>
  <c r="T106" i="15"/>
  <c r="S106" i="15"/>
  <c r="R16" i="15"/>
  <c r="T22" i="15"/>
  <c r="S22" i="15"/>
  <c r="R22" i="15"/>
  <c r="T48" i="15"/>
  <c r="X14" i="15" s="1"/>
  <c r="AA27" i="15" s="1"/>
  <c r="AB27" i="15" s="1"/>
  <c r="S48" i="15"/>
  <c r="T60" i="15"/>
  <c r="S60" i="15"/>
  <c r="T72" i="15"/>
  <c r="S72" i="15"/>
  <c r="T84" i="15"/>
  <c r="S84" i="15"/>
  <c r="R98" i="15"/>
  <c r="S110" i="15"/>
  <c r="T110" i="15"/>
  <c r="Q113" i="15"/>
  <c r="R8" i="15"/>
  <c r="R26" i="15"/>
  <c r="R29" i="15"/>
  <c r="R32" i="15"/>
  <c r="R35" i="15"/>
  <c r="K113" i="14"/>
  <c r="S8" i="14"/>
  <c r="R8" i="14"/>
  <c r="S35" i="14"/>
  <c r="R35" i="14"/>
  <c r="T48" i="14"/>
  <c r="X14" i="14" s="1"/>
  <c r="AA27" i="14" s="1"/>
  <c r="AB27" i="14" s="1"/>
  <c r="S48" i="14"/>
  <c r="T60" i="14"/>
  <c r="S60" i="14"/>
  <c r="T72" i="14"/>
  <c r="S72" i="14"/>
  <c r="T84" i="14"/>
  <c r="S84" i="14"/>
  <c r="T96" i="14"/>
  <c r="S96" i="14"/>
  <c r="R4" i="14"/>
  <c r="R113" i="14" s="1"/>
  <c r="T8" i="14"/>
  <c r="T18" i="14"/>
  <c r="R18" i="14"/>
  <c r="T35" i="14"/>
  <c r="R72" i="14"/>
  <c r="R96" i="14"/>
  <c r="S14" i="14"/>
  <c r="S18" i="14"/>
  <c r="R21" i="14"/>
  <c r="R46" i="14"/>
  <c r="T58" i="14"/>
  <c r="S58" i="14"/>
  <c r="T70" i="14"/>
  <c r="S70" i="14"/>
  <c r="T82" i="14"/>
  <c r="S82" i="14"/>
  <c r="S21" i="14"/>
  <c r="R28" i="14"/>
  <c r="R44" i="14"/>
  <c r="R58" i="14"/>
  <c r="R70" i="14"/>
  <c r="R82" i="14"/>
  <c r="R42" i="14"/>
  <c r="S44" i="14"/>
  <c r="T56" i="14"/>
  <c r="S56" i="14"/>
  <c r="T68" i="14"/>
  <c r="S68" i="14"/>
  <c r="T80" i="14"/>
  <c r="S80" i="14"/>
  <c r="T92" i="14"/>
  <c r="S92" i="14"/>
  <c r="T104" i="14"/>
  <c r="S104" i="14"/>
  <c r="R19" i="14"/>
  <c r="T28" i="14"/>
  <c r="R30" i="14"/>
  <c r="S32" i="14"/>
  <c r="R32" i="14"/>
  <c r="R34" i="14"/>
  <c r="R40" i="14"/>
  <c r="S42" i="14"/>
  <c r="R56" i="14"/>
  <c r="R68" i="14"/>
  <c r="R80" i="14"/>
  <c r="R92" i="14"/>
  <c r="R104" i="14"/>
  <c r="R7" i="14"/>
  <c r="R9" i="14"/>
  <c r="S19" i="14"/>
  <c r="S30" i="14"/>
  <c r="T32" i="14"/>
  <c r="S34" i="14"/>
  <c r="R38" i="14"/>
  <c r="S40" i="14"/>
  <c r="T54" i="14"/>
  <c r="S54" i="14"/>
  <c r="T66" i="14"/>
  <c r="S66" i="14"/>
  <c r="T78" i="14"/>
  <c r="S78" i="14"/>
  <c r="T90" i="14"/>
  <c r="S90" i="14"/>
  <c r="T102" i="14"/>
  <c r="S102" i="14"/>
  <c r="R5" i="14"/>
  <c r="S7" i="14"/>
  <c r="S9" i="14"/>
  <c r="R11" i="14"/>
  <c r="R17" i="14"/>
  <c r="T22" i="14"/>
  <c r="R22" i="14"/>
  <c r="R36" i="14"/>
  <c r="S38" i="14"/>
  <c r="R54" i="14"/>
  <c r="R66" i="14"/>
  <c r="R78" i="14"/>
  <c r="R90" i="14"/>
  <c r="R102" i="14"/>
  <c r="T11" i="14"/>
  <c r="S22" i="14"/>
  <c r="S36" i="14"/>
  <c r="T52" i="14"/>
  <c r="S52" i="14"/>
  <c r="T64" i="14"/>
  <c r="S64" i="14"/>
  <c r="T76" i="14"/>
  <c r="S76" i="14"/>
  <c r="T88" i="14"/>
  <c r="S88" i="14"/>
  <c r="T100" i="14"/>
  <c r="S100" i="14"/>
  <c r="L113" i="14"/>
  <c r="T108" i="14"/>
  <c r="S108" i="14"/>
  <c r="T6" i="14"/>
  <c r="R6" i="14"/>
  <c r="R14" i="14"/>
  <c r="R16" i="14"/>
  <c r="R48" i="14"/>
  <c r="R60" i="14"/>
  <c r="R84" i="14"/>
  <c r="S4" i="14"/>
  <c r="S113" i="14" s="1"/>
  <c r="S16" i="14"/>
  <c r="T94" i="14"/>
  <c r="S94" i="14"/>
  <c r="T106" i="14"/>
  <c r="S106" i="14"/>
  <c r="X6" i="14"/>
  <c r="AA26" i="14" s="1"/>
  <c r="AB26" i="14" s="1"/>
  <c r="X9" i="14"/>
  <c r="S26" i="14"/>
  <c r="R26" i="14"/>
  <c r="S46" i="14"/>
  <c r="T24" i="14"/>
  <c r="R24" i="14"/>
  <c r="T26" i="14"/>
  <c r="X7" i="14"/>
  <c r="X5" i="14"/>
  <c r="T20" i="14"/>
  <c r="R20" i="14"/>
  <c r="R27" i="14"/>
  <c r="S29" i="14"/>
  <c r="R29" i="14"/>
  <c r="R31" i="14"/>
  <c r="T50" i="14"/>
  <c r="X13" i="14" s="1"/>
  <c r="S50" i="14"/>
  <c r="T62" i="14"/>
  <c r="S62" i="14"/>
  <c r="T74" i="14"/>
  <c r="S74" i="14"/>
  <c r="T86" i="14"/>
  <c r="S86" i="14"/>
  <c r="T98" i="14"/>
  <c r="S98" i="14"/>
  <c r="T110" i="14"/>
  <c r="S110" i="14"/>
  <c r="R106" i="14"/>
  <c r="S20" i="14"/>
  <c r="S27" i="14"/>
  <c r="T29" i="14"/>
  <c r="X16" i="14" s="1"/>
  <c r="AA29" i="14" s="1"/>
  <c r="AB29" i="14" s="1"/>
  <c r="R50" i="14"/>
  <c r="R62" i="14"/>
  <c r="R74" i="14"/>
  <c r="R86" i="14"/>
  <c r="R98" i="14"/>
  <c r="R110" i="14"/>
  <c r="Q113" i="14"/>
  <c r="K113" i="9"/>
  <c r="Q113" i="9"/>
  <c r="T4" i="9"/>
  <c r="R4" i="9"/>
  <c r="R23" i="9"/>
  <c r="R46" i="9"/>
  <c r="R70" i="9"/>
  <c r="R94" i="9"/>
  <c r="T108" i="9"/>
  <c r="S108" i="9"/>
  <c r="S4" i="9"/>
  <c r="S20" i="9"/>
  <c r="R20" i="9"/>
  <c r="T20" i="9"/>
  <c r="S23" i="9"/>
  <c r="R44" i="9"/>
  <c r="S46" i="9"/>
  <c r="R68" i="9"/>
  <c r="S94" i="9"/>
  <c r="R7" i="9"/>
  <c r="R9" i="9"/>
  <c r="T11" i="9"/>
  <c r="X17" i="9" s="1"/>
  <c r="AA30" i="9" s="1"/>
  <c r="AB30" i="9" s="1"/>
  <c r="S11" i="9"/>
  <c r="R28" i="9"/>
  <c r="S44" i="9"/>
  <c r="R66" i="9"/>
  <c r="R90" i="9"/>
  <c r="T106" i="9"/>
  <c r="S106" i="9"/>
  <c r="S28" i="9"/>
  <c r="S42" i="9"/>
  <c r="S66" i="9"/>
  <c r="S90" i="9"/>
  <c r="R106" i="9"/>
  <c r="R21" i="9"/>
  <c r="R38" i="9"/>
  <c r="S64" i="9"/>
  <c r="R86" i="9"/>
  <c r="R14" i="9"/>
  <c r="S18" i="9"/>
  <c r="R18" i="9"/>
  <c r="T18" i="9"/>
  <c r="X16" i="9" s="1"/>
  <c r="AA29" i="9" s="1"/>
  <c r="AB29" i="9" s="1"/>
  <c r="S21" i="9"/>
  <c r="T34" i="9"/>
  <c r="S38" i="9"/>
  <c r="R60" i="9"/>
  <c r="R84" i="9"/>
  <c r="S86" i="9"/>
  <c r="T5" i="9"/>
  <c r="X14" i="9" s="1"/>
  <c r="AA27" i="9" s="1"/>
  <c r="AB27" i="9" s="1"/>
  <c r="R12" i="9"/>
  <c r="R58" i="9"/>
  <c r="R82" i="9"/>
  <c r="S12" i="9"/>
  <c r="R16" i="9"/>
  <c r="S58" i="9"/>
  <c r="R80" i="9"/>
  <c r="S16" i="9"/>
  <c r="R19" i="9"/>
  <c r="R25" i="9"/>
  <c r="R31" i="9"/>
  <c r="R54" i="9"/>
  <c r="S56" i="9"/>
  <c r="R78" i="9"/>
  <c r="S80" i="9"/>
  <c r="T100" i="9"/>
  <c r="S100" i="9"/>
  <c r="L113" i="9"/>
  <c r="S70" i="9"/>
  <c r="R92" i="9"/>
  <c r="R108" i="9"/>
  <c r="R42" i="9"/>
  <c r="S68" i="9"/>
  <c r="S92" i="9"/>
  <c r="S7" i="9"/>
  <c r="S9" i="9"/>
  <c r="R11" i="9"/>
  <c r="R34" i="9"/>
  <c r="R40" i="9"/>
  <c r="R64" i="9"/>
  <c r="R88" i="9"/>
  <c r="R5" i="9"/>
  <c r="R30" i="9"/>
  <c r="S40" i="9"/>
  <c r="R62" i="9"/>
  <c r="S88" i="9"/>
  <c r="T104" i="9"/>
  <c r="S104" i="9"/>
  <c r="S24" i="9"/>
  <c r="R24" i="9"/>
  <c r="T24" i="9"/>
  <c r="S30" i="9"/>
  <c r="R36" i="9"/>
  <c r="S62" i="9"/>
  <c r="X6" i="9"/>
  <c r="AA26" i="9" s="1"/>
  <c r="AB26" i="9" s="1"/>
  <c r="X9" i="9"/>
  <c r="R104" i="9"/>
  <c r="S14" i="9"/>
  <c r="S36" i="9"/>
  <c r="S60" i="9"/>
  <c r="S84" i="9"/>
  <c r="T102" i="9"/>
  <c r="S102" i="9"/>
  <c r="X5" i="9"/>
  <c r="AA25" i="9" s="1"/>
  <c r="R56" i="9"/>
  <c r="S82" i="9"/>
  <c r="S22" i="9"/>
  <c r="R22" i="9"/>
  <c r="T22" i="9"/>
  <c r="R52" i="9"/>
  <c r="S54" i="9"/>
  <c r="R76" i="9"/>
  <c r="S78" i="9"/>
  <c r="R100" i="9"/>
  <c r="S6" i="9"/>
  <c r="S113" i="9" s="1"/>
  <c r="R6" i="9"/>
  <c r="T6" i="9"/>
  <c r="X15" i="9" s="1"/>
  <c r="AA28" i="9" s="1"/>
  <c r="AB28" i="9" s="1"/>
  <c r="X8" i="9"/>
  <c r="T110" i="9"/>
  <c r="S110" i="9"/>
  <c r="R8" i="9"/>
  <c r="S13" i="9"/>
  <c r="R26" i="9"/>
  <c r="R29" i="9"/>
  <c r="R32" i="9"/>
  <c r="R35" i="9"/>
  <c r="R13" i="9"/>
  <c r="K113" i="7"/>
  <c r="T48" i="7"/>
  <c r="S48" i="7"/>
  <c r="T60" i="7"/>
  <c r="S60" i="7"/>
  <c r="T72" i="7"/>
  <c r="S72" i="7"/>
  <c r="T84" i="7"/>
  <c r="S84" i="7"/>
  <c r="T96" i="7"/>
  <c r="S96" i="7"/>
  <c r="T108" i="7"/>
  <c r="S108" i="7"/>
  <c r="R30" i="7"/>
  <c r="R72" i="7"/>
  <c r="R84" i="7"/>
  <c r="R96" i="7"/>
  <c r="R108" i="7"/>
  <c r="R46" i="7"/>
  <c r="T58" i="7"/>
  <c r="S58" i="7"/>
  <c r="T70" i="7"/>
  <c r="S70" i="7"/>
  <c r="S14" i="7"/>
  <c r="R23" i="7"/>
  <c r="T25" i="7"/>
  <c r="R44" i="7"/>
  <c r="R58" i="7"/>
  <c r="R70" i="7"/>
  <c r="R27" i="7"/>
  <c r="T32" i="7"/>
  <c r="R42" i="7"/>
  <c r="T80" i="7"/>
  <c r="S80" i="7"/>
  <c r="R5" i="7"/>
  <c r="R7" i="7"/>
  <c r="S34" i="7"/>
  <c r="R40" i="7"/>
  <c r="S5" i="7"/>
  <c r="S113" i="7" s="1"/>
  <c r="R9" i="7"/>
  <c r="S21" i="7"/>
  <c r="S40" i="7"/>
  <c r="T90" i="7"/>
  <c r="S90" i="7"/>
  <c r="T102" i="7"/>
  <c r="S102" i="7"/>
  <c r="T7" i="7"/>
  <c r="X14" i="7" s="1"/>
  <c r="AA27" i="7" s="1"/>
  <c r="AB27" i="7" s="1"/>
  <c r="S9" i="7"/>
  <c r="R11" i="7"/>
  <c r="R19" i="7"/>
  <c r="T21" i="7"/>
  <c r="T29" i="7"/>
  <c r="X16" i="7" s="1"/>
  <c r="AA29" i="7" s="1"/>
  <c r="AB29" i="7" s="1"/>
  <c r="R31" i="7"/>
  <c r="R36" i="7"/>
  <c r="S38" i="7"/>
  <c r="R90" i="7"/>
  <c r="R102" i="7"/>
  <c r="X5" i="7"/>
  <c r="T11" i="7"/>
  <c r="S15" i="7"/>
  <c r="R17" i="7"/>
  <c r="S19" i="7"/>
  <c r="S31" i="7"/>
  <c r="S36" i="7"/>
  <c r="T52" i="7"/>
  <c r="S52" i="7"/>
  <c r="T64" i="7"/>
  <c r="S64" i="7"/>
  <c r="T76" i="7"/>
  <c r="S76" i="7"/>
  <c r="T88" i="7"/>
  <c r="S88" i="7"/>
  <c r="T100" i="7"/>
  <c r="S100" i="7"/>
  <c r="L113" i="7"/>
  <c r="R28" i="7"/>
  <c r="R33" i="7"/>
  <c r="T50" i="7"/>
  <c r="X13" i="7" s="1"/>
  <c r="AA25" i="7" s="1"/>
  <c r="S50" i="7"/>
  <c r="T62" i="7"/>
  <c r="S62" i="7"/>
  <c r="T74" i="7"/>
  <c r="S74" i="7"/>
  <c r="T86" i="7"/>
  <c r="S86" i="7"/>
  <c r="T98" i="7"/>
  <c r="S98" i="7"/>
  <c r="T110" i="7"/>
  <c r="S110" i="7"/>
  <c r="X6" i="7"/>
  <c r="AA26" i="7" s="1"/>
  <c r="AB26" i="7" s="1"/>
  <c r="X9" i="7"/>
  <c r="S20" i="7"/>
  <c r="R25" i="7"/>
  <c r="R48" i="7"/>
  <c r="R60" i="7"/>
  <c r="X8" i="7"/>
  <c r="R14" i="7"/>
  <c r="R16" i="7"/>
  <c r="T20" i="7"/>
  <c r="X15" i="7" s="1"/>
  <c r="AA28" i="7" s="1"/>
  <c r="AB28" i="7" s="1"/>
  <c r="S30" i="7"/>
  <c r="T82" i="7"/>
  <c r="S82" i="7"/>
  <c r="T94" i="7"/>
  <c r="S94" i="7"/>
  <c r="T106" i="7"/>
  <c r="S106" i="7"/>
  <c r="S16" i="7"/>
  <c r="S18" i="7"/>
  <c r="R32" i="7"/>
  <c r="S46" i="7"/>
  <c r="R82" i="7"/>
  <c r="R94" i="7"/>
  <c r="R3" i="7"/>
  <c r="Q113" i="7"/>
  <c r="T18" i="7"/>
  <c r="S23" i="7"/>
  <c r="R34" i="7"/>
  <c r="S44" i="7"/>
  <c r="T56" i="7"/>
  <c r="S56" i="7"/>
  <c r="T68" i="7"/>
  <c r="S68" i="7"/>
  <c r="T92" i="7"/>
  <c r="S92" i="7"/>
  <c r="T104" i="7"/>
  <c r="S104" i="7"/>
  <c r="S27" i="7"/>
  <c r="S42" i="7"/>
  <c r="R68" i="7"/>
  <c r="R80" i="7"/>
  <c r="R92" i="7"/>
  <c r="T3" i="7"/>
  <c r="R29" i="7"/>
  <c r="R38" i="7"/>
  <c r="T54" i="7"/>
  <c r="S54" i="7"/>
  <c r="T66" i="7"/>
  <c r="S66" i="7"/>
  <c r="T78" i="7"/>
  <c r="S78" i="7"/>
  <c r="R4" i="7"/>
  <c r="S22" i="7"/>
  <c r="S33" i="7"/>
  <c r="R50" i="7"/>
  <c r="R62" i="7"/>
  <c r="R74" i="7"/>
  <c r="R86" i="7"/>
  <c r="R98" i="7"/>
  <c r="R110" i="7"/>
  <c r="AA29" i="4"/>
  <c r="AB29" i="4" s="1"/>
  <c r="X7" i="4"/>
  <c r="AA27" i="4" s="1"/>
  <c r="AB27" i="4" s="1"/>
  <c r="X9" i="4"/>
  <c r="X5" i="4"/>
  <c r="AA25" i="4" s="1"/>
  <c r="X6" i="4"/>
  <c r="AA26" i="4" s="1"/>
  <c r="AB26" i="4" s="1"/>
  <c r="T5" i="4"/>
  <c r="S5" i="4"/>
  <c r="X14" i="1" l="1"/>
  <c r="X15" i="1"/>
  <c r="X17" i="1"/>
  <c r="R138" i="1"/>
  <c r="X4" i="1" s="1"/>
  <c r="S138" i="1"/>
  <c r="X10" i="1" s="1"/>
  <c r="X11" i="1" s="1"/>
  <c r="T138" i="1"/>
  <c r="X12" i="1" s="1"/>
  <c r="AB25" i="24"/>
  <c r="T113" i="24"/>
  <c r="X17" i="24"/>
  <c r="AA30" i="24" s="1"/>
  <c r="AB30" i="24" s="1"/>
  <c r="X16" i="22"/>
  <c r="AA29" i="22" s="1"/>
  <c r="AB29" i="22" s="1"/>
  <c r="R113" i="22"/>
  <c r="AB25" i="22"/>
  <c r="X17" i="22"/>
  <c r="AA30" i="22" s="1"/>
  <c r="AB30" i="22" s="1"/>
  <c r="S113" i="22"/>
  <c r="T113" i="22"/>
  <c r="X15" i="22"/>
  <c r="AA28" i="22" s="1"/>
  <c r="AB28" i="22" s="1"/>
  <c r="AB25" i="19"/>
  <c r="X16" i="19"/>
  <c r="AA29" i="19" s="1"/>
  <c r="AB29" i="19" s="1"/>
  <c r="AA27" i="19"/>
  <c r="AB27" i="19" s="1"/>
  <c r="X15" i="19"/>
  <c r="AA28" i="19" s="1"/>
  <c r="AB28" i="19" s="1"/>
  <c r="T113" i="19"/>
  <c r="AA35" i="18"/>
  <c r="AB35" i="18" s="1"/>
  <c r="AB25" i="18"/>
  <c r="AA28" i="18"/>
  <c r="AB28" i="18" s="1"/>
  <c r="R113" i="17"/>
  <c r="T113" i="17"/>
  <c r="X15" i="17"/>
  <c r="AA28" i="17" s="1"/>
  <c r="AB28" i="17" s="1"/>
  <c r="AA25" i="17"/>
  <c r="X17" i="17"/>
  <c r="AA30" i="17" s="1"/>
  <c r="AB30" i="17" s="1"/>
  <c r="R113" i="16"/>
  <c r="AB25" i="16"/>
  <c r="T113" i="16"/>
  <c r="X16" i="16"/>
  <c r="AA29" i="16" s="1"/>
  <c r="AB29" i="16" s="1"/>
  <c r="S113" i="16"/>
  <c r="X17" i="15"/>
  <c r="AA30" i="15" s="1"/>
  <c r="AB30" i="15" s="1"/>
  <c r="AB25" i="15"/>
  <c r="X15" i="15"/>
  <c r="AA28" i="15" s="1"/>
  <c r="AB28" i="15" s="1"/>
  <c r="X15" i="14"/>
  <c r="AA28" i="14" s="1"/>
  <c r="AB28" i="14" s="1"/>
  <c r="X17" i="14"/>
  <c r="AA30" i="14" s="1"/>
  <c r="AB30" i="14" s="1"/>
  <c r="T113" i="14"/>
  <c r="AA25" i="14"/>
  <c r="AA35" i="9"/>
  <c r="AB35" i="9" s="1"/>
  <c r="AB25" i="9"/>
  <c r="T113" i="9"/>
  <c r="R113" i="9"/>
  <c r="R113" i="7"/>
  <c r="T113" i="7"/>
  <c r="X17" i="7"/>
  <c r="AA30" i="7" s="1"/>
  <c r="AB30" i="7" s="1"/>
  <c r="AB25" i="7"/>
  <c r="AA35" i="4"/>
  <c r="AB35" i="4" s="1"/>
  <c r="AB25" i="4"/>
  <c r="AA30" i="1" l="1"/>
  <c r="AB30" i="1" s="1"/>
  <c r="X9" i="1"/>
  <c r="AA29" i="1" s="1"/>
  <c r="AB29" i="1" s="1"/>
  <c r="X5" i="1"/>
  <c r="AA25" i="1" s="1"/>
  <c r="X6" i="1"/>
  <c r="AA26" i="1" s="1"/>
  <c r="AB26" i="1" s="1"/>
  <c r="X7" i="1"/>
  <c r="AA27" i="1" s="1"/>
  <c r="AB27" i="1" s="1"/>
  <c r="X8" i="1"/>
  <c r="AA28" i="1" s="1"/>
  <c r="AB28" i="1" s="1"/>
  <c r="AA35" i="24"/>
  <c r="AB35" i="24" s="1"/>
  <c r="AA35" i="22"/>
  <c r="AB35" i="22" s="1"/>
  <c r="AA35" i="19"/>
  <c r="AB35" i="19" s="1"/>
  <c r="AB25" i="17"/>
  <c r="AA35" i="17"/>
  <c r="AB35" i="17" s="1"/>
  <c r="AA35" i="16"/>
  <c r="AB35" i="16" s="1"/>
  <c r="AA35" i="15"/>
  <c r="AB35" i="15" s="1"/>
  <c r="AA35" i="14"/>
  <c r="AB35" i="14" s="1"/>
  <c r="AB25" i="14"/>
  <c r="AA35" i="7"/>
  <c r="AB35" i="7" s="1"/>
  <c r="AA35" i="1" l="1"/>
  <c r="AB35" i="1" s="1"/>
  <c r="AB25" i="1"/>
  <c r="J113" i="4"/>
  <c r="Q3" i="4"/>
  <c r="M113" i="4" l="1"/>
  <c r="P113" i="4"/>
  <c r="R3" i="4"/>
  <c r="T3" i="4" l="1"/>
  <c r="S3" i="4"/>
  <c r="L3" i="4" l="1"/>
  <c r="K3" i="4" l="1"/>
  <c r="K113" i="4" l="1"/>
  <c r="L113" i="4"/>
  <c r="Q113" i="4" l="1"/>
  <c r="R113" i="4" l="1"/>
  <c r="S113" i="4"/>
  <c r="T113" i="4"/>
</calcChain>
</file>

<file path=xl/sharedStrings.xml><?xml version="1.0" encoding="utf-8"?>
<sst xmlns="http://schemas.openxmlformats.org/spreadsheetml/2006/main" count="2116" uniqueCount="543">
  <si>
    <t>No</t>
  </si>
  <si>
    <t>วันที่</t>
  </si>
  <si>
    <t xml:space="preserve">Zone </t>
  </si>
  <si>
    <t>รหัสลูกค้า</t>
  </si>
  <si>
    <t>ชื่อลูกค้า</t>
  </si>
  <si>
    <t>โครงการ</t>
  </si>
  <si>
    <t>ประเภทการขาย</t>
  </si>
  <si>
    <t>Package</t>
  </si>
  <si>
    <t xml:space="preserve">ค่าบริการรายเดือนก่อนvat </t>
  </si>
  <si>
    <t xml:space="preserve">vat </t>
  </si>
  <si>
    <t>ค่าบริการรายเดือนรวมvat</t>
  </si>
  <si>
    <t>ยอดเก็บเงิน ณ วันติดตั้ง</t>
  </si>
  <si>
    <t>หมายเหตุ</t>
  </si>
  <si>
    <t>ผู้ขาย</t>
  </si>
  <si>
    <t>ค่าคอมมิชชั่น</t>
  </si>
  <si>
    <t>ทีม 50%</t>
  </si>
  <si>
    <t>Call center 20%</t>
  </si>
  <si>
    <t>ผู้ขาย 30%</t>
  </si>
  <si>
    <t>จำนวนเงิน</t>
  </si>
  <si>
    <t>นางสาวทาริณี  กองเป็ง</t>
  </si>
  <si>
    <t>ค่าคอมมิชชั่นรวม</t>
  </si>
  <si>
    <t>คอมทีมsale  50%</t>
  </si>
  <si>
    <t>นายสุเทพ  ดำขำ</t>
  </si>
  <si>
    <t>นางสาวนฤมล  ทาแสง</t>
  </si>
  <si>
    <t>นางสาวอรอุมา  เพ็งจางศ</t>
  </si>
  <si>
    <t>นางพิชญ์สินี  อภินันท์</t>
  </si>
  <si>
    <t>คอมทีมCall center 20%</t>
  </si>
  <si>
    <t>นายสุริยา  ขมิ้นทอง</t>
  </si>
  <si>
    <t>คอมผู้ปิดการขาย 30%</t>
  </si>
  <si>
    <t>รายละเอียดผู้รับค่าคอมมิชชั่น</t>
  </si>
  <si>
    <t>NO.</t>
  </si>
  <si>
    <t>ชื่อ</t>
  </si>
  <si>
    <t>ตำแหน่ง</t>
  </si>
  <si>
    <t>เลขบัญชี</t>
  </si>
  <si>
    <t>ธนาคาร</t>
  </si>
  <si>
    <t>ยอดคงเหลือ</t>
  </si>
  <si>
    <t>Assistance Sales Director</t>
  </si>
  <si>
    <t>051-2-19633-8</t>
  </si>
  <si>
    <t>TTB</t>
  </si>
  <si>
    <t>B2B2C Sales Team</t>
  </si>
  <si>
    <t>160-2-41179-3</t>
  </si>
  <si>
    <t>160-2-42022-4</t>
  </si>
  <si>
    <t xml:space="preserve">ที่ปรึกษา  </t>
  </si>
  <si>
    <t>051-2-27256-8</t>
  </si>
  <si>
    <t>Call Center</t>
  </si>
  <si>
    <t>051-2-31268-7</t>
  </si>
  <si>
    <t>ผู้อำนวยการจัดเก็บรายได้</t>
  </si>
  <si>
    <t>148-2-68841-1</t>
  </si>
  <si>
    <t>ส่วนกลางทีมB2C(เข้าบัญชีคุณสุเทพ)</t>
  </si>
  <si>
    <t>-</t>
  </si>
  <si>
    <t>นางสาวเจนจิรา  นิลคำมล</t>
  </si>
  <si>
    <t>160-2-38660-7</t>
  </si>
  <si>
    <t>เลขที่ใบกำกับ/ใบเสร็จรับเงิน</t>
  </si>
  <si>
    <t>ตั้งเบิกค่าคอมมิชชั่น (อินเตอร์เน็ต) ทีม Sales B2C ประจำเดือน กุมภาพันธ์ 2567</t>
  </si>
  <si>
    <t>อุดมสุข</t>
  </si>
  <si>
    <t>FT</t>
  </si>
  <si>
    <t>300/300 Mbps.</t>
  </si>
  <si>
    <t>ลาดกระบัง</t>
  </si>
  <si>
    <t>200/200 Mbps.</t>
  </si>
  <si>
    <t>วัดด่าน</t>
  </si>
  <si>
    <t>EOC</t>
  </si>
  <si>
    <t>50/50 Mbps.</t>
  </si>
  <si>
    <t>มายโฮมแมนชั่น</t>
  </si>
  <si>
    <t>สุขุมวิท</t>
  </si>
  <si>
    <t>อาคารสุขุมวิทสวีท</t>
  </si>
  <si>
    <t>500/500 Mbps.</t>
  </si>
  <si>
    <t>เมืองทอง</t>
  </si>
  <si>
    <t>คอนโดเมืองทองธานี</t>
  </si>
  <si>
    <t>100/100 Mbps.</t>
  </si>
  <si>
    <t>พระราม5</t>
  </si>
  <si>
    <t>700/500 Mbps.</t>
  </si>
  <si>
    <t>บางบัวทอง</t>
  </si>
  <si>
    <t>700/500Mbps.</t>
  </si>
  <si>
    <t>อาคารบีบีเพลส</t>
  </si>
  <si>
    <t>ดินแดง</t>
  </si>
  <si>
    <t>ดอนเมือง</t>
  </si>
  <si>
    <t>ห้วยขวาง</t>
  </si>
  <si>
    <t>นวนคร</t>
  </si>
  <si>
    <t>งามวงศ์วาน</t>
  </si>
  <si>
    <t>500/500Mbps.</t>
  </si>
  <si>
    <t>300/300Mbps.</t>
  </si>
  <si>
    <t>นางพิชญ์สินี อภินันทน์</t>
  </si>
  <si>
    <t>เคหะแจ้งวัฒนะ</t>
  </si>
  <si>
    <t>ใบเฟิร์น แมนชั่น</t>
  </si>
  <si>
    <t>ธนพรเพลส</t>
  </si>
  <si>
    <t>คุณ ลักษณา พนมภู</t>
  </si>
  <si>
    <t>ตึกเจริญนำโชค</t>
  </si>
  <si>
    <t>พหลโยธิน</t>
  </si>
  <si>
    <t>กรมดุริยางค์ทหารบก</t>
  </si>
  <si>
    <t>ดีดีแมนชั่น 2</t>
  </si>
  <si>
    <t>คุณ ศักราช สะดะ</t>
  </si>
  <si>
    <t>อาคาร พาร์ควิลล์</t>
  </si>
  <si>
    <t>นางสาวศิริวรรณ เชื้อศิริ</t>
  </si>
  <si>
    <t>นางสาวอรอุมา จันทวงษ์</t>
  </si>
  <si>
    <t>จัดเก็บรายได้ โซน I</t>
  </si>
  <si>
    <t>จัดเก็บรายได้ โซน GH</t>
  </si>
  <si>
    <t>051-2-32033-4</t>
  </si>
  <si>
    <t>จัดเก็บรายได้ โซน BD</t>
  </si>
  <si>
    <t>051-227253-5</t>
  </si>
  <si>
    <t>1000/500 Mbps.</t>
  </si>
  <si>
    <t>ส่วนกลางทีมB2C (เข้าบัญชีคุณสุเทพ)</t>
  </si>
  <si>
    <t>นางสาวอรอุมา เพ็งจางศ</t>
  </si>
  <si>
    <t>โชคดีฟอร์จูน</t>
  </si>
  <si>
    <t>อาคารแกรนด์ แอร์พอร์ต รีสอร์ต</t>
  </si>
  <si>
    <t>นายสุเทพ ดำขำ</t>
  </si>
  <si>
    <t>ธนบุรี</t>
  </si>
  <si>
    <t>บริษัท ดรีม ฮันเตอร์ พร็อพเพอร์ตี้ เมเนจเมนท์ คอร์ปอเรชั่น จำกัด</t>
  </si>
  <si>
    <t>แฟลตห้วยขวาง</t>
  </si>
  <si>
    <t>ลาดยาว</t>
  </si>
  <si>
    <t>1000/500Mbps.</t>
  </si>
  <si>
    <t xml:space="preserve">อาคาร มายโฮมเพลส </t>
  </si>
  <si>
    <t xml:space="preserve">พงษ์วรรณคอนโด </t>
  </si>
  <si>
    <t xml:space="preserve"> อาคาร Airport Lodge </t>
  </si>
  <si>
    <t>อาคารเพิ่มสุขคอนโด(ตึกสีฟ้า)</t>
  </si>
  <si>
    <t xml:space="preserve">คอนโดบ้านสวนแจ้งวัฒนะ </t>
  </si>
  <si>
    <t>คุณ กมลรัตน์ เสน่ห์วงค์</t>
  </si>
  <si>
    <t>IF12671061</t>
  </si>
  <si>
    <t>คุณ กิติภูมิ ปาวิน</t>
  </si>
  <si>
    <t>IF1681751</t>
  </si>
  <si>
    <t>คุณ ภาวิดา  ลียะวณิช</t>
  </si>
  <si>
    <t>IF1681752</t>
  </si>
  <si>
    <t>คุณ ภูมิรพี ศรีสงค์</t>
  </si>
  <si>
    <t>IF1681808</t>
  </si>
  <si>
    <t>คุณ พีระวัฒน์ เวทวงษ์</t>
  </si>
  <si>
    <t>IF1681753</t>
  </si>
  <si>
    <t xml:space="preserve">คุณ ธนายุทธ ดาทอง        </t>
  </si>
  <si>
    <t xml:space="preserve"> IF1680798</t>
  </si>
  <si>
    <t>คุณ สิรภพ  ส้มทอง</t>
  </si>
  <si>
    <t>IF1681809</t>
  </si>
  <si>
    <t>คุณ เบญญา วิภาวัตร</t>
  </si>
  <si>
    <t>IF1681810</t>
  </si>
  <si>
    <t>คุณ วริฒฐ์ธารา  วรโชติชัยวาณิช</t>
  </si>
  <si>
    <t>IF1680797</t>
  </si>
  <si>
    <t>คุณ ชญาดา คำพานุช</t>
  </si>
  <si>
    <t>IF1681769</t>
  </si>
  <si>
    <t>ตั้งเบิกค่าคอมมิชชั่น (อินเตอร์เน็ต) ทีม Sales B2C ประจำเดือน มกราคม 2568</t>
  </si>
  <si>
    <t>CFUD6711002</t>
  </si>
  <si>
    <t>CFLB6711004</t>
  </si>
  <si>
    <t>CFLB6711005</t>
  </si>
  <si>
    <t>CFLB6711007</t>
  </si>
  <si>
    <t>CFLB6711008</t>
  </si>
  <si>
    <t>CFUD6712001</t>
  </si>
  <si>
    <t>CFLB6712001</t>
  </si>
  <si>
    <t xml:space="preserve"> CFLB6712002</t>
  </si>
  <si>
    <t>CFUD6712003</t>
  </si>
  <si>
    <t>CFLB6712004</t>
  </si>
  <si>
    <t>ตั้งเบิกค่าคอมมิชชั่น (อินเตอร์เน็ต) ทีม Sales B2C ประจำเดือน พฤศจิกายน 2568</t>
  </si>
  <si>
    <t>ตั้งเบิกค่าคอมมิชชั่น (อินเตอร์เน็ต) ทีม Sales B2C ประจำเดือน ธันวาคม 2568</t>
  </si>
  <si>
    <t>ตั้งเบิกค่าคอมมิชชั่น (อินเตอร์เน็ต) ทีม Sales B2C ประจำเดือน ตุลาคม 2568</t>
  </si>
  <si>
    <t>ตั้งเบิกค่าคอมมิชชั่น (อินเตอร์เน็ต) ทีม Sales B2C ประจำเดือน กันยายน 2568</t>
  </si>
  <si>
    <t>ตั้งเบิกค่าคอมมิชชั่น (อินเตอร์เน็ต) ทีม Sales B2C ประจำเดือน สิงหาคม 2568</t>
  </si>
  <si>
    <t>ตั้งเบิกค่าคอมมิชชั่น (อินเตอร์เน็ต) ทีม Sales B2C ประจำเดือน กรกฎาคม 2568</t>
  </si>
  <si>
    <t>ตั้งเบิกค่าคอมมิชชั่น (อินเตอร์เน็ต) ทีม Sales B2C ประจำเดือน มิถุนายน 2568</t>
  </si>
  <si>
    <t>ตั้งเบิกค่าคอมมิชชั่น (อินเตอร์เน็ต) ทีม Sales B2C ประจำเดือน พฤษภาคม 2568</t>
  </si>
  <si>
    <t>ตั้งเบิกค่าคอมมิชชั่น (อินเตอร์เน็ต) ทีม Sales B2C ประจำเดือน เมษายน 2568</t>
  </si>
  <si>
    <t>ตั้งเบิกค่าคอมมิชชั่น (อินเตอร์เน็ต) ทีม Sales B2C ประจำเดือน มีนาคม 2568</t>
  </si>
  <si>
    <t>คุณ เฌอนารา ธีรภัทรดำรงกุล</t>
  </si>
  <si>
    <t xml:space="preserve">IF1680805
</t>
  </si>
  <si>
    <t>คุุณ วริทธิ์ธร สดาวงษ์</t>
  </si>
  <si>
    <t xml:space="preserve">IF1680806
</t>
  </si>
  <si>
    <t>คุณ วิษณุ สังขทัต</t>
  </si>
  <si>
    <t xml:space="preserve">IF1680807
</t>
  </si>
  <si>
    <t>คุณ รัตนากร วิลาพัง</t>
  </si>
  <si>
    <t>IF1680808</t>
  </si>
  <si>
    <t xml:space="preserve">คุณ รพี ชูสุวรรณ        </t>
  </si>
  <si>
    <t>IF1680809</t>
  </si>
  <si>
    <t>คุณ ภัราวดี วาจาสัตย์</t>
  </si>
  <si>
    <t>IF1680810</t>
  </si>
  <si>
    <t>บริษัท แม็ทชิ่ง มีเดีย พอยท์</t>
  </si>
  <si>
    <t>IF1680811</t>
  </si>
  <si>
    <t>Rowena Torres</t>
  </si>
  <si>
    <t>IF1680812</t>
  </si>
  <si>
    <t>คุณธัญวรัตน์ กิติมั่นคง</t>
  </si>
  <si>
    <t>IF1680813</t>
  </si>
  <si>
    <t>IF1680814</t>
  </si>
  <si>
    <t>คุณ	อนัญญา บังคลัน</t>
  </si>
  <si>
    <t>IF1680815</t>
  </si>
  <si>
    <t>คุณ ณัฐวัฒน์ แสงภักดี</t>
  </si>
  <si>
    <t>IF1680816</t>
  </si>
  <si>
    <t>คณ ขวัญ สุวรรณมาศ</t>
  </si>
  <si>
    <t>IF1680817</t>
  </si>
  <si>
    <t>คุณ ธันยาภรณ์  บวรสมสฤษดิ์</t>
  </si>
  <si>
    <t>IF1680818</t>
  </si>
  <si>
    <t>คุณ อิสรีย์ ทองปลาด</t>
  </si>
  <si>
    <t>IF1680819</t>
  </si>
  <si>
    <t>คุณ วันวิสา จันทร์แสงฉาย</t>
  </si>
  <si>
    <t>IF1680820</t>
  </si>
  <si>
    <t>คณ ปรวัฒน์ มงคลลักษณ์</t>
  </si>
  <si>
    <t>IF1680821</t>
  </si>
  <si>
    <t>คุณ สุรพล สงครามศรี</t>
  </si>
  <si>
    <t>IF1680822</t>
  </si>
  <si>
    <t>คุณ วันวิสาข์ ศะสิรัตน์</t>
  </si>
  <si>
    <t>IF1680823</t>
  </si>
  <si>
    <t>คุณ สวรส ทองยศ</t>
  </si>
  <si>
    <t>IF1680824</t>
  </si>
  <si>
    <t>IF1680825-26</t>
  </si>
  <si>
    <t>คุณ ทศพล แสงพันธ์</t>
  </si>
  <si>
    <t>IF1680827</t>
  </si>
  <si>
    <t>คุณ นิตยา ผังดี</t>
  </si>
  <si>
    <t>IF1680828</t>
  </si>
  <si>
    <t>คุณ ศกุนตลา คำพร</t>
  </si>
  <si>
    <t>IF1680829</t>
  </si>
  <si>
    <t>คุณ พงษ์ สีนวล</t>
  </si>
  <si>
    <t>IF1681460</t>
  </si>
  <si>
    <t>คุณ ศรุดา การสมเจตน์</t>
  </si>
  <si>
    <t xml:space="preserve">IF1680830
</t>
  </si>
  <si>
    <t>คุณ จิรัฏฐ์ ชลสินธุ์</t>
  </si>
  <si>
    <t>IF1680831-32</t>
  </si>
  <si>
    <t>คุณ ณัฏฐ์ชญาภา บุญมาก</t>
  </si>
  <si>
    <t>IF1680833-34</t>
  </si>
  <si>
    <t>คุณ นุชนาฏ มีนพกิจ</t>
  </si>
  <si>
    <t>IF1680835-36</t>
  </si>
  <si>
    <t>คุณ ปิยะรัชย์ ไทยรุ่งโรจน์</t>
  </si>
  <si>
    <t xml:space="preserve">IF1680837
</t>
  </si>
  <si>
    <t>คุณ นันทนาภรณ์ ศรีสง่า</t>
  </si>
  <si>
    <t>IF1680838-39</t>
  </si>
  <si>
    <t xml:space="preserve">คุณ สุทธิดา  ศรีลาชัย </t>
  </si>
  <si>
    <t>IF1680840-41</t>
  </si>
  <si>
    <t>คุณ เชาว์ อ่อนละมัย</t>
  </si>
  <si>
    <t>IF1680842-43</t>
  </si>
  <si>
    <t>คุณ กันตินันท์  วิจิตร</t>
  </si>
  <si>
    <t>IF1680845</t>
  </si>
  <si>
    <t>คุณ บุษกร สุนทรสถิตพิมล</t>
  </si>
  <si>
    <t>IF1681068</t>
  </si>
  <si>
    <t>คุณ ธีระพงษ์ เมืองแสง</t>
  </si>
  <si>
    <t>IF1681069-70</t>
  </si>
  <si>
    <t>คุณ ไพศรี ประสาน</t>
  </si>
  <si>
    <t>IF1681071-72</t>
  </si>
  <si>
    <t>คุณ พัชรพงษ์  เทียนเที่ยง</t>
  </si>
  <si>
    <t>IF1681073-72</t>
  </si>
  <si>
    <t>คุณ อรุณี  โสตวงศ์</t>
  </si>
  <si>
    <t>IF1681075-76</t>
  </si>
  <si>
    <t>คุณ เทวิน  คำมีมูล</t>
  </si>
  <si>
    <t>IF1681077-78</t>
  </si>
  <si>
    <t>IF1681079-80</t>
  </si>
  <si>
    <t>คุณ แอลวิน  อุ่นศิวิไลย์</t>
  </si>
  <si>
    <t>IF1681081-82</t>
  </si>
  <si>
    <t>คุณ ณัฐนันท์ เนื่องไชยยศ</t>
  </si>
  <si>
    <t>IF1681087-88</t>
  </si>
  <si>
    <t>คุณ พลธนัช ไวยครุธ</t>
  </si>
  <si>
    <t>IF1681089</t>
  </si>
  <si>
    <t>คุณ จิราพัชร  ชื่นสิริพัฒนกุล</t>
  </si>
  <si>
    <t>IF1681083-84</t>
  </si>
  <si>
    <t>คุณ วันพิธี  วรรณเลิศ</t>
  </si>
  <si>
    <t>IF1681085-86</t>
  </si>
  <si>
    <t>คุณ ขวัญฤทัย  ประทุมพันธ์</t>
  </si>
  <si>
    <t>IF1681320</t>
  </si>
  <si>
    <t>คุณ เบญจวรรณ สุขศรีจักรวาฬ</t>
  </si>
  <si>
    <t>IF1681321-32</t>
  </si>
  <si>
    <t>คุณ อัษฎาวุธ จอกต้าว</t>
  </si>
  <si>
    <t>IF1681323-34</t>
  </si>
  <si>
    <t>คุณ นฤมล  ชัยสันติ</t>
  </si>
  <si>
    <t xml:space="preserve">IF1681325
</t>
  </si>
  <si>
    <t>คุณ ธิดารัตน์ สุทธิชาติ</t>
  </si>
  <si>
    <t>IF1681326-27</t>
  </si>
  <si>
    <t>PENG XIUMIAO</t>
  </si>
  <si>
    <t>IF1681328-29</t>
  </si>
  <si>
    <t>คุณ ทัศนันท์พัชร์ ขันทะสีมา</t>
  </si>
  <si>
    <t>IF1681330-31</t>
  </si>
  <si>
    <t>คุณ ทศพร ทิพยศักดิ์</t>
  </si>
  <si>
    <t>IF1681332-33</t>
  </si>
  <si>
    <t>คุณ เวธิต ชาวศรี</t>
  </si>
  <si>
    <t>IF1681334-35</t>
  </si>
  <si>
    <t>คุณ มาวิกา วุฒิยา</t>
  </si>
  <si>
    <t>IF1681336-37</t>
  </si>
  <si>
    <t>คุณ ปฐมพงศ์ สงวนสัตย์</t>
  </si>
  <si>
    <t>IF1681338-39</t>
  </si>
  <si>
    <t>คุณ สุริยันต์ อาดัม</t>
  </si>
  <si>
    <t>IF1681340-41</t>
  </si>
  <si>
    <t>คุณ ศรสวรรค์ ศรีจันทร์</t>
  </si>
  <si>
    <t xml:space="preserve">IF1681342
</t>
  </si>
  <si>
    <t>คุณ วนัชพร ชาวสวนแตง</t>
  </si>
  <si>
    <t>IF1681343-44</t>
  </si>
  <si>
    <t>IF1681345-46</t>
  </si>
  <si>
    <t>คุณ ฐิตติคุณ  มาลัย</t>
  </si>
  <si>
    <t>IF1681391-92</t>
  </si>
  <si>
    <t>คุณ ชญานนท์ มีพันธ์</t>
  </si>
  <si>
    <t>IF1681393-94</t>
  </si>
  <si>
    <t>TIAN YUAN</t>
  </si>
  <si>
    <t>IF1681395-96</t>
  </si>
  <si>
    <t>คุณ อภิญญา เรืองชัยพัฒนกุล</t>
  </si>
  <si>
    <t>IF1681397-98</t>
  </si>
  <si>
    <t>คุณ กฤศกร  วนิชวัฒนฉัตร</t>
  </si>
  <si>
    <t>IF1681399-400</t>
  </si>
  <si>
    <t>คุณ สุทธิเวศ  กองรัตน์</t>
  </si>
  <si>
    <t>IF1681401-02</t>
  </si>
  <si>
    <t xml:space="preserve">คุณ ณัฐกฤตา ทะวะวัง  </t>
  </si>
  <si>
    <t>IF1681403-04</t>
  </si>
  <si>
    <t>คุณ พร้อมพงษ์ นามวงค์</t>
  </si>
  <si>
    <t>IF1681464</t>
  </si>
  <si>
    <t>คุณ จิตรดา ศรีวารี</t>
  </si>
  <si>
    <t>IF1681405-06</t>
  </si>
  <si>
    <t>คุณ จิรเดช จิตต์แก้วปัญญา</t>
  </si>
  <si>
    <t>IF1681407-08</t>
  </si>
  <si>
    <t>คุณ จิดาภา เสนากั้น</t>
  </si>
  <si>
    <t>IF1681409-10</t>
  </si>
  <si>
    <t>HOANG DANG KY</t>
  </si>
  <si>
    <t>IF1681411-12</t>
  </si>
  <si>
    <t>NGUYEN THE PHUNG</t>
  </si>
  <si>
    <t>IF1681413-14</t>
  </si>
  <si>
    <t>คุณ บุษกร  สุกใส</t>
  </si>
  <si>
    <t>IF1681415-16</t>
  </si>
  <si>
    <t>NGUYEN NHAT VINH</t>
  </si>
  <si>
    <t>IF1681417-18</t>
  </si>
  <si>
    <t>คุณ สุภารัตน์  สงประเสริฐ</t>
  </si>
  <si>
    <t>IF1681419-20</t>
  </si>
  <si>
    <t>IF1681421-22</t>
  </si>
  <si>
    <t xml:space="preserve">คุณ วจนะเกียรติ ศิริพงษ์มงคล        </t>
  </si>
  <si>
    <t>IF1681423-24</t>
  </si>
  <si>
    <t xml:space="preserve">CAI TING </t>
  </si>
  <si>
    <t>IF1681425-26</t>
  </si>
  <si>
    <t>คุณ	ไพโรจน์ รักบำรุง</t>
  </si>
  <si>
    <t>IF1681512-13</t>
  </si>
  <si>
    <t xml:space="preserve">คุณ จรัลรัตน์ ทับบรรทม	</t>
  </si>
  <si>
    <t>IF1681514-15</t>
  </si>
  <si>
    <t>คุณ ณิชาภัทร คำสอน</t>
  </si>
  <si>
    <t>IF1681516-17</t>
  </si>
  <si>
    <t>คุณ บุษบา สมศร</t>
  </si>
  <si>
    <t>IF1681518-19</t>
  </si>
  <si>
    <t>NGUYEN VAN PHUONG</t>
  </si>
  <si>
    <t>IF1681520-21</t>
  </si>
  <si>
    <t>คณ ภูมินทร์ ประวะเสนัง</t>
  </si>
  <si>
    <t>IF1681522-23</t>
  </si>
  <si>
    <t>YE ZEW TUN</t>
  </si>
  <si>
    <t>IF1681524-25</t>
  </si>
  <si>
    <t>คุณ สุพาณี  มีแต้ม</t>
  </si>
  <si>
    <t>IF1681526</t>
  </si>
  <si>
    <t>คุณ มานะ  ไข่สุวรรณ</t>
  </si>
  <si>
    <t>IF1681527-28</t>
  </si>
  <si>
    <t>คุณ เอมอร วงค์กะโซ่</t>
  </si>
  <si>
    <t>IF1681529-30</t>
  </si>
  <si>
    <t>NGUYEN XUAN CHUNG</t>
  </si>
  <si>
    <t>IF1681531-32</t>
  </si>
  <si>
    <t>คุณ ภัทรศยา เมืองศักดา</t>
  </si>
  <si>
    <t>IF1681533-34</t>
  </si>
  <si>
    <t>คุณ พรรษมณฑ์ พลพิชัย</t>
  </si>
  <si>
    <t>IF1681535-36</t>
  </si>
  <si>
    <t>คุณ ธรรมนูญ ชาติไอยรานนท์</t>
  </si>
  <si>
    <t>IF1681537</t>
  </si>
  <si>
    <t>คุณ มณีกานต์ เสริวัฒนา</t>
  </si>
  <si>
    <t>IF1681538</t>
  </si>
  <si>
    <t>คุณ อนัญญาพร ตั้งทวี</t>
  </si>
  <si>
    <t>IF1681539</t>
  </si>
  <si>
    <t xml:space="preserve">คุณ ประพันธ์ เจริญจิตต์        </t>
  </si>
  <si>
    <t>IF1681540</t>
  </si>
  <si>
    <t>VO DUT TRUNG</t>
  </si>
  <si>
    <t>IF1681541</t>
  </si>
  <si>
    <t>คุณ จาริกา เจนจัด</t>
  </si>
  <si>
    <t>IF1681542</t>
  </si>
  <si>
    <t>ULRICH HERMANN   KRETZSCHMAR</t>
  </si>
  <si>
    <t>IF1681543</t>
  </si>
  <si>
    <t>คุณ จิรัตน์ จะสาม</t>
  </si>
  <si>
    <t>IF2680555</t>
  </si>
  <si>
    <t>คุณ ภาวิณี แสงปาน</t>
  </si>
  <si>
    <t>IF2680556</t>
  </si>
  <si>
    <t>คุณ สรานนท์ ศรีสุข</t>
  </si>
  <si>
    <t>IF2680557</t>
  </si>
  <si>
    <t xml:space="preserve">คุณ โชติกา ทองประไพ        </t>
  </si>
  <si>
    <t>IF2680558</t>
  </si>
  <si>
    <t>คุณ กวีพงศ์ ปุรณะ</t>
  </si>
  <si>
    <t>IF2680559</t>
  </si>
  <si>
    <t>คุณ พีระ จันกระจ่าง</t>
  </si>
  <si>
    <t>IF2680560</t>
  </si>
  <si>
    <t>คุณ ยุทธการณ์ แผ่นเงิน</t>
  </si>
  <si>
    <t>IF2680561</t>
  </si>
  <si>
    <t>LI MINGYUE</t>
  </si>
  <si>
    <t>IF2680562</t>
  </si>
  <si>
    <t>MYO MYO AYE</t>
  </si>
  <si>
    <t>IF2680563</t>
  </si>
  <si>
    <t>คุณ ชูพงศ์ ครองทรัพย์ดี</t>
  </si>
  <si>
    <t>IF2680564</t>
  </si>
  <si>
    <t>คุณ ศรันยา ปานประยูร</t>
  </si>
  <si>
    <t>IF2680764</t>
  </si>
  <si>
    <t>คุณ นพรัตน์ สุวิสุทธิมนตรี</t>
  </si>
  <si>
    <t>IF2680765</t>
  </si>
  <si>
    <t>คุณ ปองพล  เครือศรี</t>
  </si>
  <si>
    <t>IF2680766</t>
  </si>
  <si>
    <t xml:space="preserve">คุณ ปรางระวี พรหมเจริญ </t>
  </si>
  <si>
    <t>IF2680767</t>
  </si>
  <si>
    <t>คุณ กรรณิกา เสริมสุวิทยวงศ์</t>
  </si>
  <si>
    <t>IF2680768</t>
  </si>
  <si>
    <t>คุณ สมบูรณ์ ทองประดิษฐ์</t>
  </si>
  <si>
    <t>IF2680770</t>
  </si>
  <si>
    <t>คุณ เสกสรรค์  พลป้อง</t>
  </si>
  <si>
    <t>IF2680771</t>
  </si>
  <si>
    <t>คุณ ศุภฤกษ์ ทิมน้อย</t>
  </si>
  <si>
    <t>IF2680772</t>
  </si>
  <si>
    <t>คุณ กิตติทัช สาลาด</t>
  </si>
  <si>
    <t>IF2680773</t>
  </si>
  <si>
    <t>HPONE MYINT WIN</t>
  </si>
  <si>
    <t>IF2680774</t>
  </si>
  <si>
    <t>คุณ จิรัฐิวรรณ พัดพิน</t>
  </si>
  <si>
    <t>IF2680775</t>
  </si>
  <si>
    <t>DAO VAN NHAT</t>
  </si>
  <si>
    <t>IF2680776</t>
  </si>
  <si>
    <t>NGUYEN CHI DUY</t>
  </si>
  <si>
    <t>IF2680777</t>
  </si>
  <si>
    <t>คุณ สปัน เบ้านาค</t>
  </si>
  <si>
    <t>IF2680778</t>
  </si>
  <si>
    <t>CFMT6801003</t>
  </si>
  <si>
    <t>CFMT6801001</t>
  </si>
  <si>
    <t>CFMT6801002</t>
  </si>
  <si>
    <t>CFHK6801001</t>
  </si>
  <si>
    <t>CFSK6801001</t>
  </si>
  <si>
    <t>FTDM6801001</t>
  </si>
  <si>
    <t>CFMT6801005</t>
  </si>
  <si>
    <t>CFMT6801004</t>
  </si>
  <si>
    <t>CFMT6801007</t>
  </si>
  <si>
    <t>CFMT6801008</t>
  </si>
  <si>
    <t>CFMT6801006</t>
  </si>
  <si>
    <t>CFMT6801009</t>
  </si>
  <si>
    <t>FTNK6801001</t>
  </si>
  <si>
    <t>CFLB6801002</t>
  </si>
  <si>
    <t>CFPH6801001</t>
  </si>
  <si>
    <t>CFMT6801010</t>
  </si>
  <si>
    <t>CFMT6801011</t>
  </si>
  <si>
    <t>CFMT6801012</t>
  </si>
  <si>
    <t>CFMT6801013</t>
  </si>
  <si>
    <t>CFMT6801014</t>
  </si>
  <si>
    <t>FTMT6801001</t>
  </si>
  <si>
    <t>CFMT6801016</t>
  </si>
  <si>
    <t>CFMT6801017</t>
  </si>
  <si>
    <t>CFSK6801002</t>
  </si>
  <si>
    <t>CFR56801001</t>
  </si>
  <si>
    <t>CFMT6801018</t>
  </si>
  <si>
    <t>CFMT6801019</t>
  </si>
  <si>
    <t>CFMT6801020</t>
  </si>
  <si>
    <t>CFMT6801021</t>
  </si>
  <si>
    <t>CFWD6801001</t>
  </si>
  <si>
    <t>CFLB6801003</t>
  </si>
  <si>
    <t>CFTB6801001</t>
  </si>
  <si>
    <t>FTNG6801001</t>
  </si>
  <si>
    <t>EOLB6801001</t>
  </si>
  <si>
    <t>CFMT6801022</t>
  </si>
  <si>
    <t>CFMT6801023</t>
  </si>
  <si>
    <t>CFMT6801024</t>
  </si>
  <si>
    <t>EOLB6801002</t>
  </si>
  <si>
    <t>FTDM6801002</t>
  </si>
  <si>
    <t>CFMT6801025</t>
  </si>
  <si>
    <t>CFMT6801026</t>
  </si>
  <si>
    <t>CFMT6801028</t>
  </si>
  <si>
    <t>CFHK6801002</t>
  </si>
  <si>
    <t>CFLY6801001</t>
  </si>
  <si>
    <t>CFMT6801029</t>
  </si>
  <si>
    <t>CFMT6801030</t>
  </si>
  <si>
    <t>FTDM6801003</t>
  </si>
  <si>
    <t>CFMT6801032</t>
  </si>
  <si>
    <t>CFMT6801033</t>
  </si>
  <si>
    <t>CFMT6801034</t>
  </si>
  <si>
    <t>CFMT6801036</t>
  </si>
  <si>
    <t>CFMT6801039</t>
  </si>
  <si>
    <t>FTNG6801002</t>
  </si>
  <si>
    <t>CFMT6801040</t>
  </si>
  <si>
    <t>CFMT6801041</t>
  </si>
  <si>
    <t>CFMT6801043</t>
  </si>
  <si>
    <t>CFMT6801044</t>
  </si>
  <si>
    <t>CFWD6801003</t>
  </si>
  <si>
    <t>CFPH6801002</t>
  </si>
  <si>
    <t>CFMT6801045</t>
  </si>
  <si>
    <t>CFMT6801046</t>
  </si>
  <si>
    <t>FTMT6801002</t>
  </si>
  <si>
    <t>CFMT6801048</t>
  </si>
  <si>
    <t>CFMT6801049</t>
  </si>
  <si>
    <t>CFWD6801004</t>
  </si>
  <si>
    <t>CFMT6801050</t>
  </si>
  <si>
    <t>CFMT6801051</t>
  </si>
  <si>
    <t>CFMT6801052</t>
  </si>
  <si>
    <t>CFR56801002</t>
  </si>
  <si>
    <t>FTNG6801003</t>
  </si>
  <si>
    <t>CFMT6801053</t>
  </si>
  <si>
    <t>CFMT6801054</t>
  </si>
  <si>
    <t>CFMT6801055</t>
  </si>
  <si>
    <t>CFMT6801056</t>
  </si>
  <si>
    <t>FTDM6801004</t>
  </si>
  <si>
    <t>CFMT6801057</t>
  </si>
  <si>
    <t>CFMT6801058</t>
  </si>
  <si>
    <t>CFMT6801059</t>
  </si>
  <si>
    <t>CFMT6801060</t>
  </si>
  <si>
    <t>CFSK6801003</t>
  </si>
  <si>
    <t>CFMT6801061</t>
  </si>
  <si>
    <t>FTMT6801003</t>
  </si>
  <si>
    <t>CFMT6801062</t>
  </si>
  <si>
    <t>FTDM6801005</t>
  </si>
  <si>
    <t>FTMT6801004</t>
  </si>
  <si>
    <t>CFMT6801064</t>
  </si>
  <si>
    <t>CFMT6801065</t>
  </si>
  <si>
    <t>CFMT6801068</t>
  </si>
  <si>
    <t>EOLB6801003</t>
  </si>
  <si>
    <t>CFMT6801070</t>
  </si>
  <si>
    <t>CFMT6801071</t>
  </si>
  <si>
    <t>FTMT6801005</t>
  </si>
  <si>
    <t>CFMT6801072</t>
  </si>
  <si>
    <t>CFMT6801073</t>
  </si>
  <si>
    <t>CFMT6801074</t>
  </si>
  <si>
    <t>FTDM6801006</t>
  </si>
  <si>
    <t>CFMT6801075</t>
  </si>
  <si>
    <t>CFMT6801076</t>
  </si>
  <si>
    <t>CFMT6801077</t>
  </si>
  <si>
    <t>CFSK6801004</t>
  </si>
  <si>
    <t>CFMT6801078</t>
  </si>
  <si>
    <t>FTMT6801006</t>
  </si>
  <si>
    <t xml:space="preserve"> CFMT6801079</t>
  </si>
  <si>
    <t>CFMT6801080</t>
  </si>
  <si>
    <t>CFMT6801081</t>
  </si>
  <si>
    <t>CFMT6801083</t>
  </si>
  <si>
    <t>CFMT6801085</t>
  </si>
  <si>
    <t>CFMT6801086</t>
  </si>
  <si>
    <t>CFBT6801001</t>
  </si>
  <si>
    <t>CFMT6801087</t>
  </si>
  <si>
    <t>CFBT6801002</t>
  </si>
  <si>
    <t>CFMT6801090</t>
  </si>
  <si>
    <t>CFMT6801091</t>
  </si>
  <si>
    <t>CFMT6801092</t>
  </si>
  <si>
    <t>CFDD6801001</t>
  </si>
  <si>
    <t>CFDD6801002</t>
  </si>
  <si>
    <t>CFBT6801003</t>
  </si>
  <si>
    <t>CFBT6801004</t>
  </si>
  <si>
    <t>CFMT6801093</t>
  </si>
  <si>
    <t>CFMT6801094</t>
  </si>
  <si>
    <t>CFMT6801095</t>
  </si>
  <si>
    <t>CFMT6801097</t>
  </si>
  <si>
    <t>CFMT6801098</t>
  </si>
  <si>
    <t>CFMT6801099</t>
  </si>
  <si>
    <t>อาคารพาร์ควิลล์</t>
  </si>
  <si>
    <t>อาคารมายโฮม แมนชั่น 68</t>
  </si>
  <si>
    <t xml:space="preserve">อาคารAirport Living </t>
  </si>
  <si>
    <t xml:space="preserve">อาคาร Airport Living </t>
  </si>
  <si>
    <t>อาคารสุขุมวิท สวีท</t>
  </si>
  <si>
    <t xml:space="preserve">บ้านสวนแจ้งวัฒนะ </t>
  </si>
  <si>
    <t xml:space="preserve">เอื้ออาทรพหลโยธิน กม.44 </t>
  </si>
  <si>
    <t>Callcenter</t>
  </si>
  <si>
    <t>เจตเมนชั่น</t>
  </si>
  <si>
    <t xml:space="preserve"> The Most issaraphab</t>
  </si>
  <si>
    <t>ชาช่า วิลล่า</t>
  </si>
  <si>
    <t>แฟลตตำรวจวิภาวดี</t>
  </si>
  <si>
    <t>กัญญาเฮาส์คอนโด</t>
  </si>
  <si>
    <t>อาคารเพิ่มสุขคอนโด(ตึกใหม่)</t>
  </si>
  <si>
    <t xml:space="preserve">ธนพรเพลส </t>
  </si>
  <si>
    <t>ฟ้าอมรคอนโด</t>
  </si>
  <si>
    <t xml:space="preserve">อาคารชุดบางใหญ่คอนโดทาวน์ A2 </t>
  </si>
  <si>
    <t xml:space="preserve">อาคารเจริญนำโชค </t>
  </si>
  <si>
    <t>แฟลต 8 ชั้น ดินแดง</t>
  </si>
  <si>
    <t>แฟลต ช 2 ดินแดง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</si>
</sst>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[$-F800]dddd\,\ mmmm\ dd\,\ yyyy"/>
    <numFmt numFmtId="166" formatCode="dd/mm/yyyy"/>
    <numFmt numFmtId="167" formatCode="_-* #,##0_-;\-* #,##0_-;_-* &quot;-&quot;??_-;_-@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  <font>
      <sz val="10"/>
      <color rgb="FF000000"/>
      <name val="Calibri"/>
      <family val="2"/>
      <scheme val="minor"/>
    </font>
    <font>
      <sz val="16"/>
      <color rgb="FF000000"/>
      <name val="Angsana New"/>
      <family val="1"/>
    </font>
    <font>
      <sz val="8"/>
      <name val="Calibri"/>
      <family val="2"/>
      <charset val="222"/>
      <scheme val="minor"/>
    </font>
    <font>
      <b/>
      <sz val="20"/>
      <name val="Angsana New"/>
      <family val="1"/>
    </font>
    <font>
      <sz val="16"/>
      <color rgb="FFFF0000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0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0" xfId="0" applyFont="1" applyAlignment="1">
      <alignment horizontal="left"/>
    </xf>
    <xf numFmtId="43" fontId="3" fillId="0" borderId="0" xfId="1" applyFont="1" applyAlignment="1">
      <alignment horizontal="left"/>
    </xf>
    <xf numFmtId="164" fontId="4" fillId="0" borderId="3" xfId="0" applyNumberFormat="1" applyFont="1" applyBorder="1" applyAlignment="1">
      <alignment vertical="center"/>
    </xf>
    <xf numFmtId="43" fontId="3" fillId="0" borderId="0" xfId="1" applyFont="1"/>
    <xf numFmtId="0" fontId="3" fillId="0" borderId="3" xfId="0" applyFont="1" applyBorder="1"/>
    <xf numFmtId="43" fontId="6" fillId="0" borderId="3" xfId="1" applyFont="1" applyFill="1" applyBorder="1" applyAlignment="1">
      <alignment horizontal="left"/>
    </xf>
    <xf numFmtId="0" fontId="6" fillId="2" borderId="3" xfId="2" applyFont="1" applyFill="1" applyBorder="1" applyAlignment="1">
      <alignment horizontal="center"/>
    </xf>
    <xf numFmtId="0" fontId="6" fillId="0" borderId="3" xfId="2" applyFont="1" applyFill="1" applyBorder="1"/>
    <xf numFmtId="0" fontId="3" fillId="0" borderId="3" xfId="2" applyFont="1" applyFill="1" applyBorder="1" applyAlignment="1">
      <alignment horizontal="left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43" fontId="2" fillId="2" borderId="1" xfId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/>
    <xf numFmtId="43" fontId="4" fillId="2" borderId="3" xfId="1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43" fontId="4" fillId="0" borderId="3" xfId="1" applyFont="1" applyFill="1" applyBorder="1" applyAlignment="1">
      <alignment horizontal="left"/>
    </xf>
    <xf numFmtId="0" fontId="6" fillId="0" borderId="3" xfId="2" applyFont="1" applyFill="1" applyBorder="1" applyAlignment="1"/>
    <xf numFmtId="0" fontId="3" fillId="0" borderId="0" xfId="0" applyFont="1" applyFill="1" applyBorder="1" applyAlignment="1">
      <alignment vertical="center" wrapText="1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/>
    </xf>
    <xf numFmtId="164" fontId="6" fillId="0" borderId="3" xfId="0" applyNumberFormat="1" applyFont="1" applyFill="1" applyBorder="1" applyAlignment="1"/>
    <xf numFmtId="43" fontId="6" fillId="0" borderId="3" xfId="1" applyFont="1" applyFill="1" applyBorder="1" applyAlignment="1"/>
    <xf numFmtId="0" fontId="3" fillId="0" borderId="0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4" fillId="0" borderId="0" xfId="0" applyFont="1"/>
    <xf numFmtId="43" fontId="2" fillId="2" borderId="1" xfId="1" applyFont="1" applyFill="1" applyBorder="1" applyAlignment="1" applyProtection="1">
      <alignment horizontal="center" vertical="center" wrapText="1"/>
      <protection locked="0"/>
    </xf>
    <xf numFmtId="43" fontId="2" fillId="2" borderId="1" xfId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/>
    <xf numFmtId="0" fontId="3" fillId="0" borderId="3" xfId="0" applyFont="1" applyFill="1" applyBorder="1"/>
    <xf numFmtId="43" fontId="3" fillId="0" borderId="3" xfId="1" applyFont="1" applyFill="1" applyBorder="1"/>
    <xf numFmtId="0" fontId="4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4" fillId="0" borderId="3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>
      <alignment horizontal="left"/>
    </xf>
    <xf numFmtId="43" fontId="4" fillId="0" borderId="3" xfId="1" applyFont="1" applyFill="1" applyBorder="1" applyAlignment="1">
      <alignment horizontal="left" vertical="center"/>
    </xf>
    <xf numFmtId="43" fontId="4" fillId="0" borderId="3" xfId="0" applyNumberFormat="1" applyFont="1" applyFill="1" applyBorder="1" applyAlignment="1">
      <alignment horizontal="left" vertical="center"/>
    </xf>
    <xf numFmtId="164" fontId="4" fillId="0" borderId="3" xfId="0" applyNumberFormat="1" applyFont="1" applyFill="1" applyBorder="1" applyAlignment="1">
      <alignment vertical="center"/>
    </xf>
    <xf numFmtId="165" fontId="4" fillId="0" borderId="3" xfId="0" applyNumberFormat="1" applyFont="1" applyFill="1" applyBorder="1" applyAlignment="1">
      <alignment horizontal="center"/>
    </xf>
    <xf numFmtId="43" fontId="3" fillId="0" borderId="3" xfId="1" applyFont="1" applyFill="1" applyBorder="1" applyAlignment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3" fontId="3" fillId="2" borderId="9" xfId="1" applyFont="1" applyFill="1" applyBorder="1" applyAlignment="1"/>
    <xf numFmtId="0" fontId="9" fillId="0" borderId="0" xfId="0" applyFont="1" applyFill="1" applyBorder="1" applyAlignment="1"/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43" fontId="4" fillId="0" borderId="3" xfId="1" applyFont="1" applyFill="1" applyBorder="1" applyAlignment="1">
      <alignment horizontal="center"/>
    </xf>
    <xf numFmtId="43" fontId="3" fillId="0" borderId="3" xfId="1" applyFont="1" applyFill="1" applyBorder="1" applyAlignment="1">
      <alignment horizontal="left"/>
    </xf>
    <xf numFmtId="43" fontId="3" fillId="0" borderId="3" xfId="1" applyFont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49" fontId="4" fillId="0" borderId="3" xfId="0" applyNumberFormat="1" applyFont="1" applyFill="1" applyBorder="1"/>
    <xf numFmtId="0" fontId="3" fillId="0" borderId="3" xfId="0" applyFont="1" applyFill="1" applyBorder="1" applyAlignment="1">
      <alignment horizontal="center"/>
    </xf>
    <xf numFmtId="43" fontId="3" fillId="0" borderId="3" xfId="1" applyFont="1" applyBorder="1"/>
    <xf numFmtId="49" fontId="4" fillId="0" borderId="3" xfId="0" applyNumberFormat="1" applyFont="1" applyFill="1" applyBorder="1" applyAlignment="1">
      <alignment horizontal="left"/>
    </xf>
    <xf numFmtId="166" fontId="3" fillId="4" borderId="3" xfId="0" applyNumberFormat="1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43" fontId="3" fillId="0" borderId="3" xfId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14" fontId="3" fillId="0" borderId="3" xfId="0" applyNumberFormat="1" applyFont="1" applyBorder="1" applyAlignment="1">
      <alignment horizontal="left"/>
    </xf>
    <xf numFmtId="0" fontId="3" fillId="0" borderId="0" xfId="0" applyFont="1" applyAlignment="1"/>
    <xf numFmtId="0" fontId="3" fillId="0" borderId="3" xfId="0" applyFont="1" applyBorder="1" applyAlignment="1"/>
    <xf numFmtId="0" fontId="3" fillId="3" borderId="3" xfId="0" applyFont="1" applyFill="1" applyBorder="1"/>
    <xf numFmtId="43" fontId="3" fillId="0" borderId="3" xfId="1" applyFont="1" applyFill="1" applyBorder="1" applyAlignment="1">
      <alignment horizontal="center"/>
    </xf>
    <xf numFmtId="0" fontId="6" fillId="0" borderId="3" xfId="0" applyFont="1" applyBorder="1"/>
    <xf numFmtId="0" fontId="6" fillId="2" borderId="3" xfId="0" applyFont="1" applyFill="1" applyBorder="1" applyAlignment="1">
      <alignment horizontal="center"/>
    </xf>
    <xf numFmtId="0" fontId="2" fillId="2" borderId="3" xfId="0" applyFont="1" applyFill="1" applyBorder="1" applyAlignment="1" applyProtection="1">
      <alignment vertical="center" wrapText="1"/>
      <protection locked="0"/>
    </xf>
    <xf numFmtId="0" fontId="4" fillId="0" borderId="3" xfId="0" applyFont="1" applyFill="1" applyBorder="1" applyAlignment="1"/>
    <xf numFmtId="0" fontId="4" fillId="0" borderId="3" xfId="0" applyFont="1" applyBorder="1" applyAlignment="1"/>
    <xf numFmtId="4" fontId="4" fillId="0" borderId="3" xfId="0" applyNumberFormat="1" applyFont="1" applyFill="1" applyBorder="1" applyAlignment="1">
      <alignment wrapText="1"/>
    </xf>
    <xf numFmtId="0" fontId="3" fillId="5" borderId="3" xfId="0" applyFont="1" applyFill="1" applyBorder="1" applyAlignment="1">
      <alignment horizontal="left"/>
    </xf>
    <xf numFmtId="43" fontId="3" fillId="5" borderId="3" xfId="1" applyFont="1" applyFill="1" applyBorder="1" applyAlignment="1">
      <alignment horizontal="left"/>
    </xf>
    <xf numFmtId="43" fontId="3" fillId="5" borderId="3" xfId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vertical="center"/>
    </xf>
    <xf numFmtId="167" fontId="4" fillId="0" borderId="3" xfId="0" applyNumberFormat="1" applyFont="1" applyFill="1" applyBorder="1" applyAlignment="1">
      <alignment wrapText="1"/>
    </xf>
    <xf numFmtId="0" fontId="3" fillId="4" borderId="3" xfId="0" applyFont="1" applyFill="1" applyBorder="1" applyAlignment="1">
      <alignment horizontal="left"/>
    </xf>
    <xf numFmtId="43" fontId="3" fillId="0" borderId="3" xfId="1" applyFont="1" applyFill="1" applyBorder="1" applyAlignment="1">
      <alignment horizontal="right"/>
    </xf>
    <xf numFmtId="0" fontId="6" fillId="0" borderId="3" xfId="0" applyFont="1" applyBorder="1" applyAlignment="1">
      <alignment horizontal="left"/>
    </xf>
    <xf numFmtId="43" fontId="6" fillId="0" borderId="3" xfId="1" applyFont="1" applyFill="1" applyBorder="1"/>
    <xf numFmtId="14" fontId="3" fillId="0" borderId="3" xfId="0" applyNumberFormat="1" applyFont="1" applyFill="1" applyBorder="1" applyAlignment="1">
      <alignment horizontal="left"/>
    </xf>
    <xf numFmtId="43" fontId="3" fillId="0" borderId="3" xfId="1" applyFont="1" applyBorder="1" applyAlignment="1">
      <alignment horizontal="right"/>
    </xf>
    <xf numFmtId="43" fontId="3" fillId="0" borderId="3" xfId="1" applyFont="1" applyBorder="1" applyAlignment="1">
      <alignment wrapText="1"/>
    </xf>
    <xf numFmtId="43" fontId="6" fillId="0" borderId="3" xfId="1" applyFont="1" applyBorder="1"/>
    <xf numFmtId="43" fontId="3" fillId="0" borderId="3" xfId="1" applyFont="1" applyFill="1" applyBorder="1" applyAlignment="1">
      <alignment wrapText="1"/>
    </xf>
    <xf numFmtId="0" fontId="6" fillId="0" borderId="2" xfId="2" applyFont="1" applyBorder="1" applyAlignment="1">
      <alignment horizontal="left"/>
    </xf>
    <xf numFmtId="0" fontId="6" fillId="0" borderId="5" xfId="2" applyFont="1" applyBorder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6" fillId="0" borderId="3" xfId="2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8" fillId="0" borderId="8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2" borderId="3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39F96236-04B2-4BD9-A14F-BA81B0A5D47E}"/>
  </cellStyles>
  <dxfs count="0"/>
  <tableStyles count="0" defaultTableStyle="TableStyleMedium2" defaultPivotStyle="PivotStyleLight16"/>
  <colors>
    <mruColors>
      <color rgb="FFFF99FF"/>
      <color rgb="FFCC99FF"/>
      <color rgb="FF9900FF"/>
      <color rgb="FFCCCC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_Fttx%20&#3591;&#3634;&#3609;&#3605;&#3636;&#3604;&#3605;&#3633;&#3657;&#3591;&#3651;&#3627;&#3617;&#3656;_2566%20(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_Fttx%20&#3591;&#3634;&#3609;&#3605;&#3636;&#3604;&#3605;&#3633;&#3657;&#3591;&#3651;&#3627;&#3617;&#3656;_2566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Report C-Connect Only"/>
      <sheetName val="ref."/>
      <sheetName val="Customer Data"/>
      <sheetName val="เอกสารที่ยังไม่ได้รับ"/>
      <sheetName val="เอกสาร ปี65 เคสพิเศษ"/>
    </sheetNames>
    <sheetDataSet>
      <sheetData sheetId="0"/>
      <sheetData sheetId="1">
        <row r="2">
          <cell r="H2" t="str">
            <v>15/15 Mbps</v>
          </cell>
        </row>
        <row r="3">
          <cell r="H3" t="str">
            <v>30/10 Mbps</v>
          </cell>
        </row>
        <row r="4">
          <cell r="H4" t="str">
            <v>50/50 Mbps</v>
          </cell>
        </row>
        <row r="5">
          <cell r="H5" t="str">
            <v>70/25 Mbps</v>
          </cell>
        </row>
        <row r="6">
          <cell r="H6" t="str">
            <v>100/40 Mbps</v>
          </cell>
        </row>
        <row r="7">
          <cell r="H7" t="str">
            <v>200/100 Mbps</v>
          </cell>
        </row>
        <row r="8">
          <cell r="H8" t="str">
            <v>300/70 Mbps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Report C-Connect Only"/>
      <sheetName val="ref."/>
      <sheetName val="Customer Data"/>
      <sheetName val="Sheet1"/>
      <sheetName val="Sheet2"/>
      <sheetName val="เอกสารที่ยังไม่ได้รับ"/>
      <sheetName val="เอกสาร ปี65 เคสพิเศษ"/>
    </sheetNames>
    <sheetDataSet>
      <sheetData sheetId="0"/>
      <sheetData sheetId="1">
        <row r="2">
          <cell r="C2" t="str">
            <v>EOC</v>
          </cell>
        </row>
        <row r="3">
          <cell r="C3" t="str">
            <v>LR</v>
          </cell>
        </row>
        <row r="4">
          <cell r="C4" t="str">
            <v>FM</v>
          </cell>
        </row>
        <row r="5">
          <cell r="C5" t="str">
            <v>FT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D4818-C60D-47B5-813B-B83367555134}">
  <dimension ref="A1:AB138"/>
  <sheetViews>
    <sheetView tabSelected="1" topLeftCell="A103" zoomScale="50" zoomScaleNormal="50" workbookViewId="0">
      <selection activeCell="AA25" sqref="AA25:AB35"/>
    </sheetView>
  </sheetViews>
  <sheetFormatPr defaultColWidth="11.44140625" defaultRowHeight="22.95" customHeight="1"/>
  <cols>
    <col min="1" max="1" width="9.77734375" style="3" bestFit="1" customWidth="1"/>
    <col min="2" max="2" width="11.33203125" style="5" bestFit="1" customWidth="1"/>
    <col min="3" max="3" width="12.21875" style="3" bestFit="1" customWidth="1"/>
    <col min="4" max="4" width="15.77734375" style="5" bestFit="1" customWidth="1"/>
    <col min="5" max="5" width="54" style="5" bestFit="1" customWidth="1"/>
    <col min="6" max="6" width="15.5546875" style="74" bestFit="1" customWidth="1"/>
    <col min="7" max="7" width="28.5546875" style="5" bestFit="1" customWidth="1"/>
    <col min="8" max="8" width="21.6640625" style="3" bestFit="1" customWidth="1"/>
    <col min="9" max="9" width="15.77734375" style="3" bestFit="1" customWidth="1"/>
    <col min="10" max="10" width="18.33203125" style="6" bestFit="1" customWidth="1"/>
    <col min="11" max="11" width="10.44140625" style="6" bestFit="1" customWidth="1"/>
    <col min="12" max="12" width="18.33203125" style="6" bestFit="1" customWidth="1"/>
    <col min="13" max="13" width="17.21875" style="6" bestFit="1" customWidth="1"/>
    <col min="14" max="14" width="15.21875" style="5" bestFit="1" customWidth="1"/>
    <col min="15" max="15" width="21" style="5" bestFit="1" customWidth="1"/>
    <col min="16" max="16" width="2.109375" style="5" customWidth="1"/>
    <col min="17" max="17" width="18.5546875" style="5" customWidth="1"/>
    <col min="18" max="18" width="14.5546875" style="5" customWidth="1"/>
    <col min="19" max="19" width="17.21875" style="5" customWidth="1"/>
    <col min="20" max="20" width="16.33203125" style="5" bestFit="1" customWidth="1"/>
    <col min="21" max="21" width="2.5546875" style="5" customWidth="1"/>
    <col min="22" max="22" width="4.33203125" style="18" bestFit="1" customWidth="1"/>
    <col min="23" max="23" width="31.44140625" style="18" bestFit="1" customWidth="1"/>
    <col min="24" max="24" width="21.77734375" style="18" bestFit="1" customWidth="1"/>
    <col min="25" max="25" width="13.109375" style="18" bestFit="1" customWidth="1"/>
    <col min="26" max="26" width="7.44140625" style="18" bestFit="1" customWidth="1"/>
    <col min="27" max="27" width="10.21875" style="18" bestFit="1" customWidth="1"/>
    <col min="28" max="28" width="11.109375" style="18" bestFit="1" customWidth="1"/>
    <col min="29" max="16384" width="11.44140625" style="5"/>
  </cols>
  <sheetData>
    <row r="1" spans="1:28" s="35" customFormat="1" ht="36" customHeight="1">
      <c r="A1" s="104" t="s">
        <v>135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</row>
    <row r="2" spans="1:28" s="1" customFormat="1" ht="51.6" customHeight="1">
      <c r="A2" s="15" t="s">
        <v>0</v>
      </c>
      <c r="B2" s="15" t="s">
        <v>1</v>
      </c>
      <c r="C2" s="15" t="s">
        <v>2</v>
      </c>
      <c r="D2" s="15" t="s">
        <v>3</v>
      </c>
      <c r="E2" s="31" t="s">
        <v>4</v>
      </c>
      <c r="F2" s="80" t="s">
        <v>52</v>
      </c>
      <c r="G2" s="32" t="s">
        <v>5</v>
      </c>
      <c r="H2" s="17" t="s">
        <v>6</v>
      </c>
      <c r="I2" s="17" t="s">
        <v>7</v>
      </c>
      <c r="J2" s="36" t="s">
        <v>8</v>
      </c>
      <c r="K2" s="36" t="s">
        <v>9</v>
      </c>
      <c r="L2" s="36" t="s">
        <v>10</v>
      </c>
      <c r="M2" s="37" t="s">
        <v>11</v>
      </c>
      <c r="N2" s="16" t="s">
        <v>12</v>
      </c>
      <c r="O2" s="14" t="s">
        <v>13</v>
      </c>
      <c r="Q2" s="14" t="s">
        <v>14</v>
      </c>
      <c r="R2" s="14" t="s">
        <v>15</v>
      </c>
      <c r="S2" s="25" t="s">
        <v>16</v>
      </c>
      <c r="T2" s="14" t="s">
        <v>17</v>
      </c>
      <c r="V2" s="23"/>
      <c r="W2" s="23"/>
      <c r="X2" s="23"/>
      <c r="Y2" s="23"/>
      <c r="Z2" s="23"/>
      <c r="AA2" s="23"/>
      <c r="AB2" s="23"/>
    </row>
    <row r="3" spans="1:28" ht="22.95" customHeight="1">
      <c r="A3" s="55">
        <v>1</v>
      </c>
      <c r="B3" s="69">
        <v>243924</v>
      </c>
      <c r="C3" s="39" t="s">
        <v>54</v>
      </c>
      <c r="D3" s="68" t="s">
        <v>136</v>
      </c>
      <c r="E3" s="39" t="s">
        <v>115</v>
      </c>
      <c r="F3" s="83" t="s">
        <v>116</v>
      </c>
      <c r="G3" s="84" t="s">
        <v>110</v>
      </c>
      <c r="H3" s="55" t="s">
        <v>55</v>
      </c>
      <c r="I3" s="9" t="s">
        <v>58</v>
      </c>
      <c r="J3" s="85">
        <v>399</v>
      </c>
      <c r="K3" s="86">
        <f t="shared" ref="K3:K6" si="0">L3-J3</f>
        <v>27.930000000000007</v>
      </c>
      <c r="L3" s="86">
        <f t="shared" ref="L3:L6" si="1">J3*1.07</f>
        <v>426.93</v>
      </c>
      <c r="M3" s="85">
        <v>426.93</v>
      </c>
      <c r="N3" s="87"/>
      <c r="O3" s="87" t="s">
        <v>101</v>
      </c>
      <c r="P3" s="46"/>
      <c r="Q3" s="52">
        <v>100</v>
      </c>
      <c r="R3" s="52">
        <f t="shared" ref="R3" si="2">Q3-(Q3*50/100)</f>
        <v>50</v>
      </c>
      <c r="S3" s="52">
        <f t="shared" ref="S3" si="3">Q3-(Q3*80/100)</f>
        <v>20</v>
      </c>
      <c r="T3" s="7">
        <f t="shared" ref="T3" si="4">Q3-(Q3*70/100)</f>
        <v>30</v>
      </c>
      <c r="V3" s="103" t="s">
        <v>20</v>
      </c>
      <c r="W3" s="103"/>
      <c r="X3" s="19">
        <f>SUM(Q138)</f>
        <v>13400</v>
      </c>
      <c r="Y3" s="29"/>
      <c r="Z3" s="29"/>
      <c r="AA3" s="29"/>
      <c r="AB3" s="29"/>
    </row>
    <row r="4" spans="1:28" ht="22.95" customHeight="1">
      <c r="A4" s="55">
        <v>2</v>
      </c>
      <c r="B4" s="69">
        <v>243943</v>
      </c>
      <c r="C4" s="39" t="s">
        <v>57</v>
      </c>
      <c r="D4" s="39" t="s">
        <v>137</v>
      </c>
      <c r="E4" s="39" t="s">
        <v>117</v>
      </c>
      <c r="F4" s="83" t="s">
        <v>118</v>
      </c>
      <c r="G4" s="4" t="s">
        <v>91</v>
      </c>
      <c r="H4" s="55" t="s">
        <v>55</v>
      </c>
      <c r="I4" s="9" t="s">
        <v>56</v>
      </c>
      <c r="J4" s="62">
        <v>499</v>
      </c>
      <c r="K4" s="71">
        <f t="shared" si="0"/>
        <v>34.930000000000064</v>
      </c>
      <c r="L4" s="71">
        <f t="shared" si="1"/>
        <v>533.93000000000006</v>
      </c>
      <c r="M4" s="62">
        <v>533.92999999999995</v>
      </c>
      <c r="N4" s="87"/>
      <c r="O4" s="43" t="s">
        <v>23</v>
      </c>
      <c r="P4" s="46"/>
      <c r="Q4" s="52">
        <v>100</v>
      </c>
      <c r="R4" s="52">
        <f t="shared" ref="R4:R67" si="5">Q4-(Q4*50/100)</f>
        <v>50</v>
      </c>
      <c r="S4" s="52">
        <f t="shared" ref="S4:S67" si="6">Q4-(Q4*80/100)</f>
        <v>20</v>
      </c>
      <c r="T4" s="7">
        <f t="shared" ref="T4:T67" si="7">Q4-(Q4*70/100)</f>
        <v>30</v>
      </c>
      <c r="V4" s="103" t="s">
        <v>21</v>
      </c>
      <c r="W4" s="103"/>
      <c r="X4" s="19">
        <f>SUM(R138)</f>
        <v>6700</v>
      </c>
      <c r="Y4" s="29"/>
      <c r="Z4" s="29"/>
      <c r="AA4" s="29"/>
      <c r="AB4" s="29"/>
    </row>
    <row r="5" spans="1:28" ht="22.95" customHeight="1">
      <c r="A5" s="55">
        <v>3</v>
      </c>
      <c r="B5" s="69">
        <v>243947</v>
      </c>
      <c r="C5" s="39" t="s">
        <v>57</v>
      </c>
      <c r="D5" s="39" t="s">
        <v>138</v>
      </c>
      <c r="E5" s="39" t="s">
        <v>119</v>
      </c>
      <c r="F5" s="83" t="s">
        <v>120</v>
      </c>
      <c r="G5" s="4" t="s">
        <v>91</v>
      </c>
      <c r="H5" s="55" t="s">
        <v>55</v>
      </c>
      <c r="I5" s="9" t="s">
        <v>58</v>
      </c>
      <c r="J5" s="62">
        <v>399</v>
      </c>
      <c r="K5" s="71">
        <f t="shared" si="0"/>
        <v>27.930000000000007</v>
      </c>
      <c r="L5" s="71">
        <f t="shared" si="1"/>
        <v>426.93</v>
      </c>
      <c r="M5" s="62">
        <v>426.93</v>
      </c>
      <c r="N5" s="87"/>
      <c r="O5" s="43" t="s">
        <v>23</v>
      </c>
      <c r="P5" s="46"/>
      <c r="Q5" s="52">
        <v>100</v>
      </c>
      <c r="R5" s="52">
        <f t="shared" si="5"/>
        <v>50</v>
      </c>
      <c r="S5" s="52">
        <f t="shared" si="6"/>
        <v>20</v>
      </c>
      <c r="T5" s="7">
        <f t="shared" si="7"/>
        <v>30</v>
      </c>
      <c r="V5" s="102" t="s">
        <v>22</v>
      </c>
      <c r="W5" s="102"/>
      <c r="X5" s="10">
        <f>X4*15/100</f>
        <v>1005</v>
      </c>
      <c r="Y5" s="29"/>
      <c r="Z5" s="29"/>
      <c r="AA5" s="29"/>
      <c r="AB5" s="29"/>
    </row>
    <row r="6" spans="1:28" ht="22.95" customHeight="1">
      <c r="A6" s="55">
        <v>4</v>
      </c>
      <c r="B6" s="69">
        <v>243950</v>
      </c>
      <c r="C6" s="39" t="s">
        <v>57</v>
      </c>
      <c r="D6" s="65" t="s">
        <v>139</v>
      </c>
      <c r="E6" s="39" t="s">
        <v>121</v>
      </c>
      <c r="F6" s="88" t="s">
        <v>122</v>
      </c>
      <c r="G6" s="4" t="s">
        <v>525</v>
      </c>
      <c r="H6" s="55" t="s">
        <v>55</v>
      </c>
      <c r="I6" s="9" t="s">
        <v>58</v>
      </c>
      <c r="J6" s="63">
        <v>399</v>
      </c>
      <c r="K6" s="71">
        <f t="shared" si="0"/>
        <v>27.930000000000007</v>
      </c>
      <c r="L6" s="71">
        <f t="shared" si="1"/>
        <v>426.93</v>
      </c>
      <c r="M6" s="63">
        <v>426.93</v>
      </c>
      <c r="N6" s="87"/>
      <c r="O6" s="43" t="s">
        <v>23</v>
      </c>
      <c r="P6" s="46"/>
      <c r="Q6" s="52">
        <v>100</v>
      </c>
      <c r="R6" s="52">
        <f t="shared" si="5"/>
        <v>50</v>
      </c>
      <c r="S6" s="52">
        <f t="shared" si="6"/>
        <v>20</v>
      </c>
      <c r="T6" s="7">
        <f t="shared" si="7"/>
        <v>30</v>
      </c>
      <c r="V6" s="102" t="s">
        <v>100</v>
      </c>
      <c r="W6" s="102"/>
      <c r="X6" s="10">
        <f>X4*52/100</f>
        <v>3484</v>
      </c>
      <c r="Y6" s="29"/>
      <c r="Z6" s="29"/>
      <c r="AA6" s="29"/>
      <c r="AB6" s="29"/>
    </row>
    <row r="7" spans="1:28" ht="22.95" customHeight="1">
      <c r="A7" s="55">
        <v>5</v>
      </c>
      <c r="B7" s="69">
        <v>243952</v>
      </c>
      <c r="C7" s="39" t="s">
        <v>57</v>
      </c>
      <c r="D7" s="65" t="s">
        <v>140</v>
      </c>
      <c r="E7" s="39" t="s">
        <v>123</v>
      </c>
      <c r="F7" s="88" t="s">
        <v>124</v>
      </c>
      <c r="G7" s="76" t="s">
        <v>523</v>
      </c>
      <c r="H7" s="55" t="s">
        <v>55</v>
      </c>
      <c r="I7" s="9" t="s">
        <v>58</v>
      </c>
      <c r="J7" s="62">
        <v>399</v>
      </c>
      <c r="K7" s="71">
        <f t="shared" ref="K7:K9" si="8">L7-J7</f>
        <v>27.930000000000007</v>
      </c>
      <c r="L7" s="71">
        <f t="shared" ref="L7:L9" si="9">J7*1.07</f>
        <v>426.93</v>
      </c>
      <c r="M7" s="62">
        <v>426.93</v>
      </c>
      <c r="N7" s="87"/>
      <c r="O7" s="43" t="s">
        <v>23</v>
      </c>
      <c r="P7" s="46"/>
      <c r="Q7" s="52">
        <v>100</v>
      </c>
      <c r="R7" s="52">
        <f t="shared" si="5"/>
        <v>50</v>
      </c>
      <c r="S7" s="52">
        <f t="shared" si="6"/>
        <v>20</v>
      </c>
      <c r="T7" s="7">
        <f t="shared" si="7"/>
        <v>30</v>
      </c>
      <c r="V7" s="102" t="s">
        <v>23</v>
      </c>
      <c r="W7" s="102"/>
      <c r="X7" s="10">
        <f>X4*15/100</f>
        <v>1005</v>
      </c>
      <c r="Y7" s="29"/>
      <c r="Z7" s="29"/>
      <c r="AA7" s="29"/>
      <c r="AB7" s="29"/>
    </row>
    <row r="8" spans="1:28" ht="22.95" customHeight="1">
      <c r="A8" s="55">
        <v>6</v>
      </c>
      <c r="B8" s="69">
        <v>243956</v>
      </c>
      <c r="C8" s="39" t="s">
        <v>54</v>
      </c>
      <c r="D8" s="65" t="s">
        <v>141</v>
      </c>
      <c r="E8" s="39" t="s">
        <v>125</v>
      </c>
      <c r="F8" s="81" t="s">
        <v>126</v>
      </c>
      <c r="G8" s="78" t="s">
        <v>524</v>
      </c>
      <c r="H8" s="55" t="s">
        <v>55</v>
      </c>
      <c r="I8" s="9" t="s">
        <v>58</v>
      </c>
      <c r="J8" s="77">
        <v>399</v>
      </c>
      <c r="K8" s="71">
        <f t="shared" si="8"/>
        <v>27.930000000000007</v>
      </c>
      <c r="L8" s="71">
        <f t="shared" si="9"/>
        <v>426.93</v>
      </c>
      <c r="M8" s="62">
        <v>426.93</v>
      </c>
      <c r="N8" s="87"/>
      <c r="O8" s="43" t="s">
        <v>23</v>
      </c>
      <c r="P8" s="46"/>
      <c r="Q8" s="52">
        <v>100</v>
      </c>
      <c r="R8" s="52">
        <f t="shared" si="5"/>
        <v>50</v>
      </c>
      <c r="S8" s="52">
        <f t="shared" si="6"/>
        <v>20</v>
      </c>
      <c r="T8" s="7">
        <f t="shared" si="7"/>
        <v>30</v>
      </c>
      <c r="V8" s="102" t="s">
        <v>24</v>
      </c>
      <c r="W8" s="102"/>
      <c r="X8" s="10">
        <f>X4*15/100</f>
        <v>1005</v>
      </c>
      <c r="Y8" s="29"/>
      <c r="Z8" s="29"/>
      <c r="AA8" s="29"/>
      <c r="AB8" s="29"/>
    </row>
    <row r="9" spans="1:28" ht="22.95" customHeight="1">
      <c r="A9" s="55">
        <v>7</v>
      </c>
      <c r="B9" s="69">
        <v>243958</v>
      </c>
      <c r="C9" s="39" t="s">
        <v>57</v>
      </c>
      <c r="D9" s="65" t="s">
        <v>142</v>
      </c>
      <c r="E9" s="65" t="s">
        <v>127</v>
      </c>
      <c r="F9" s="81" t="s">
        <v>128</v>
      </c>
      <c r="G9" s="4" t="s">
        <v>525</v>
      </c>
      <c r="H9" s="55" t="s">
        <v>55</v>
      </c>
      <c r="I9" s="9" t="s">
        <v>58</v>
      </c>
      <c r="J9" s="77">
        <v>399</v>
      </c>
      <c r="K9" s="71">
        <f t="shared" si="8"/>
        <v>27.930000000000007</v>
      </c>
      <c r="L9" s="71">
        <f t="shared" si="9"/>
        <v>426.93</v>
      </c>
      <c r="M9" s="62">
        <v>426.93</v>
      </c>
      <c r="N9" s="87"/>
      <c r="O9" s="43" t="s">
        <v>23</v>
      </c>
      <c r="P9" s="46"/>
      <c r="Q9" s="52">
        <v>100</v>
      </c>
      <c r="R9" s="52">
        <f t="shared" si="5"/>
        <v>50</v>
      </c>
      <c r="S9" s="52">
        <f t="shared" si="6"/>
        <v>20</v>
      </c>
      <c r="T9" s="7">
        <f t="shared" si="7"/>
        <v>30</v>
      </c>
      <c r="V9" s="102" t="s">
        <v>25</v>
      </c>
      <c r="W9" s="102"/>
      <c r="X9" s="10">
        <f>X4*3/100</f>
        <v>201</v>
      </c>
      <c r="Y9" s="29"/>
      <c r="Z9" s="29"/>
      <c r="AA9" s="29"/>
      <c r="AB9" s="29"/>
    </row>
    <row r="10" spans="1:28" ht="22.95" customHeight="1">
      <c r="A10" s="55">
        <v>8</v>
      </c>
      <c r="B10" s="69">
        <v>243959</v>
      </c>
      <c r="C10" s="39" t="s">
        <v>57</v>
      </c>
      <c r="D10" s="65" t="s">
        <v>143</v>
      </c>
      <c r="E10" s="65" t="s">
        <v>129</v>
      </c>
      <c r="F10" s="81" t="s">
        <v>130</v>
      </c>
      <c r="G10" s="4" t="s">
        <v>526</v>
      </c>
      <c r="H10" s="55" t="s">
        <v>55</v>
      </c>
      <c r="I10" s="9" t="s">
        <v>58</v>
      </c>
      <c r="J10" s="77">
        <v>399</v>
      </c>
      <c r="K10" s="71">
        <f t="shared" ref="K10:K11" si="10">L10-J10</f>
        <v>27.930000000000007</v>
      </c>
      <c r="L10" s="71">
        <f t="shared" ref="L10:L11" si="11">J10*1.07</f>
        <v>426.93</v>
      </c>
      <c r="M10" s="62">
        <v>426.93</v>
      </c>
      <c r="N10" s="87"/>
      <c r="O10" s="43" t="s">
        <v>23</v>
      </c>
      <c r="P10" s="46"/>
      <c r="Q10" s="52">
        <v>100</v>
      </c>
      <c r="R10" s="52">
        <f t="shared" si="5"/>
        <v>50</v>
      </c>
      <c r="S10" s="52">
        <f t="shared" si="6"/>
        <v>20</v>
      </c>
      <c r="T10" s="7">
        <f t="shared" si="7"/>
        <v>30</v>
      </c>
      <c r="V10" s="103" t="s">
        <v>26</v>
      </c>
      <c r="W10" s="103"/>
      <c r="X10" s="19">
        <f>SUM(S138)</f>
        <v>2680</v>
      </c>
      <c r="Y10" s="29"/>
      <c r="Z10" s="29"/>
      <c r="AA10" s="29"/>
      <c r="AB10" s="29"/>
    </row>
    <row r="11" spans="1:28" ht="22.95" customHeight="1">
      <c r="A11" s="55">
        <v>9</v>
      </c>
      <c r="B11" s="69">
        <v>243964</v>
      </c>
      <c r="C11" s="39" t="s">
        <v>54</v>
      </c>
      <c r="D11" s="39" t="s">
        <v>144</v>
      </c>
      <c r="E11" s="65" t="s">
        <v>131</v>
      </c>
      <c r="F11" s="81" t="s">
        <v>132</v>
      </c>
      <c r="G11" s="9" t="s">
        <v>62</v>
      </c>
      <c r="H11" s="55" t="s">
        <v>55</v>
      </c>
      <c r="I11" s="9" t="s">
        <v>58</v>
      </c>
      <c r="J11" s="77">
        <v>399</v>
      </c>
      <c r="K11" s="71">
        <f t="shared" si="10"/>
        <v>27.930000000000007</v>
      </c>
      <c r="L11" s="71">
        <f t="shared" si="11"/>
        <v>426.93</v>
      </c>
      <c r="M11" s="54">
        <v>426.93</v>
      </c>
      <c r="N11" s="87"/>
      <c r="O11" s="43" t="s">
        <v>101</v>
      </c>
      <c r="P11" s="46"/>
      <c r="Q11" s="52">
        <v>100</v>
      </c>
      <c r="R11" s="52">
        <f t="shared" si="5"/>
        <v>50</v>
      </c>
      <c r="S11" s="52">
        <f t="shared" si="6"/>
        <v>20</v>
      </c>
      <c r="T11" s="7">
        <f t="shared" si="7"/>
        <v>30</v>
      </c>
      <c r="V11" s="102" t="s">
        <v>27</v>
      </c>
      <c r="W11" s="102"/>
      <c r="X11" s="10">
        <f>SUM(X10)</f>
        <v>2680</v>
      </c>
      <c r="Y11" s="29"/>
      <c r="Z11" s="29"/>
      <c r="AA11" s="29"/>
      <c r="AB11" s="29"/>
    </row>
    <row r="12" spans="1:28" ht="22.95" customHeight="1">
      <c r="A12" s="55">
        <v>10</v>
      </c>
      <c r="B12" s="69">
        <v>243965</v>
      </c>
      <c r="C12" s="39" t="s">
        <v>57</v>
      </c>
      <c r="D12" s="65" t="s">
        <v>145</v>
      </c>
      <c r="E12" s="65" t="s">
        <v>133</v>
      </c>
      <c r="F12" s="88" t="s">
        <v>134</v>
      </c>
      <c r="G12" s="4" t="s">
        <v>112</v>
      </c>
      <c r="H12" s="55" t="s">
        <v>55</v>
      </c>
      <c r="I12" s="9" t="s">
        <v>58</v>
      </c>
      <c r="J12" s="77">
        <v>399</v>
      </c>
      <c r="K12" s="71">
        <f t="shared" ref="K12" si="12">L12-J12</f>
        <v>27.930000000000007</v>
      </c>
      <c r="L12" s="71">
        <f t="shared" ref="L12" si="13">J12*1.07</f>
        <v>426.93</v>
      </c>
      <c r="M12" s="62">
        <v>426.93</v>
      </c>
      <c r="N12" s="87"/>
      <c r="O12" s="43" t="s">
        <v>23</v>
      </c>
      <c r="P12" s="46"/>
      <c r="Q12" s="52">
        <v>100</v>
      </c>
      <c r="R12" s="52">
        <f t="shared" si="5"/>
        <v>50</v>
      </c>
      <c r="S12" s="52">
        <f t="shared" si="6"/>
        <v>20</v>
      </c>
      <c r="T12" s="7">
        <f t="shared" si="7"/>
        <v>30</v>
      </c>
      <c r="V12" s="103" t="s">
        <v>28</v>
      </c>
      <c r="W12" s="103"/>
      <c r="X12" s="19">
        <f>SUM(T138)</f>
        <v>4020</v>
      </c>
      <c r="Y12" s="29"/>
      <c r="Z12" s="29"/>
      <c r="AA12" s="29"/>
      <c r="AB12" s="29"/>
    </row>
    <row r="13" spans="1:28" ht="22.95" customHeight="1">
      <c r="A13" s="55">
        <v>11</v>
      </c>
      <c r="B13" s="73">
        <v>243985</v>
      </c>
      <c r="C13" s="9" t="s">
        <v>66</v>
      </c>
      <c r="D13" s="89" t="s">
        <v>399</v>
      </c>
      <c r="E13" s="38" t="s">
        <v>156</v>
      </c>
      <c r="F13" s="81" t="s">
        <v>157</v>
      </c>
      <c r="G13" s="4" t="s">
        <v>67</v>
      </c>
      <c r="H13" s="70" t="s">
        <v>55</v>
      </c>
      <c r="I13" s="9" t="s">
        <v>58</v>
      </c>
      <c r="J13" s="94">
        <v>299</v>
      </c>
      <c r="K13" s="95">
        <f>L13-J13</f>
        <v>20.930000000000007</v>
      </c>
      <c r="L13" s="95">
        <f>J13*1.07</f>
        <v>319.93</v>
      </c>
      <c r="M13" s="90">
        <v>319.93</v>
      </c>
      <c r="N13" s="87"/>
      <c r="O13" s="9" t="s">
        <v>530</v>
      </c>
      <c r="P13" s="46"/>
      <c r="Q13" s="52">
        <v>100</v>
      </c>
      <c r="R13" s="52">
        <f t="shared" si="5"/>
        <v>50</v>
      </c>
      <c r="S13" s="52">
        <f t="shared" si="6"/>
        <v>20</v>
      </c>
      <c r="T13" s="7">
        <f t="shared" si="7"/>
        <v>30</v>
      </c>
      <c r="V13" s="102" t="s">
        <v>22</v>
      </c>
      <c r="W13" s="102"/>
      <c r="X13" s="21">
        <f>SUM(T58)</f>
        <v>30</v>
      </c>
      <c r="Y13" s="29"/>
      <c r="Z13" s="29"/>
      <c r="AA13" s="29"/>
      <c r="AB13" s="29"/>
    </row>
    <row r="14" spans="1:28" ht="22.95" customHeight="1">
      <c r="A14" s="55">
        <v>12</v>
      </c>
      <c r="B14" s="73">
        <v>243985</v>
      </c>
      <c r="C14" s="9" t="s">
        <v>66</v>
      </c>
      <c r="D14" s="89" t="s">
        <v>400</v>
      </c>
      <c r="E14" s="56" t="s">
        <v>158</v>
      </c>
      <c r="F14" s="82" t="s">
        <v>159</v>
      </c>
      <c r="G14" s="4" t="s">
        <v>67</v>
      </c>
      <c r="H14" s="70" t="s">
        <v>55</v>
      </c>
      <c r="I14" s="9" t="s">
        <v>65</v>
      </c>
      <c r="J14" s="67">
        <v>499</v>
      </c>
      <c r="K14" s="95">
        <f t="shared" ref="K14:K56" si="14">L14-J14</f>
        <v>34.930000000000064</v>
      </c>
      <c r="L14" s="95">
        <f t="shared" ref="L14:L56" si="15">J14*1.07</f>
        <v>533.93000000000006</v>
      </c>
      <c r="M14" s="41">
        <v>533.92999999999995</v>
      </c>
      <c r="N14" s="87"/>
      <c r="O14" s="9" t="s">
        <v>101</v>
      </c>
      <c r="P14" s="46"/>
      <c r="Q14" s="52">
        <v>100</v>
      </c>
      <c r="R14" s="52">
        <f t="shared" si="5"/>
        <v>50</v>
      </c>
      <c r="S14" s="52">
        <f t="shared" si="6"/>
        <v>20</v>
      </c>
      <c r="T14" s="7">
        <f t="shared" si="7"/>
        <v>30</v>
      </c>
      <c r="V14" s="102" t="s">
        <v>23</v>
      </c>
      <c r="W14" s="102"/>
      <c r="X14" s="21">
        <f>SUM(T4:T10,T12,T15,T18,T36:T38,T46,T50:T51,T54,T59,T62,T78,T81:T82,T87,T89:T91,T100:T101,T108,T112:T113,T122,T125)</f>
        <v>990</v>
      </c>
      <c r="Y14" s="29"/>
      <c r="Z14" s="29"/>
      <c r="AA14" s="29"/>
      <c r="AB14" s="29"/>
    </row>
    <row r="15" spans="1:28" ht="22.95" customHeight="1">
      <c r="A15" s="55">
        <v>13</v>
      </c>
      <c r="B15" s="73">
        <v>243985</v>
      </c>
      <c r="C15" s="9" t="s">
        <v>66</v>
      </c>
      <c r="D15" s="89" t="s">
        <v>401</v>
      </c>
      <c r="E15" s="56" t="s">
        <v>160</v>
      </c>
      <c r="F15" s="82" t="s">
        <v>161</v>
      </c>
      <c r="G15" s="4" t="s">
        <v>67</v>
      </c>
      <c r="H15" s="70" t="s">
        <v>55</v>
      </c>
      <c r="I15" s="9" t="s">
        <v>56</v>
      </c>
      <c r="J15" s="67">
        <v>399</v>
      </c>
      <c r="K15" s="95">
        <f t="shared" si="14"/>
        <v>27.930000000000007</v>
      </c>
      <c r="L15" s="95">
        <f t="shared" si="15"/>
        <v>426.93</v>
      </c>
      <c r="M15" s="41">
        <v>426.93</v>
      </c>
      <c r="N15" s="87"/>
      <c r="O15" s="9" t="s">
        <v>23</v>
      </c>
      <c r="P15" s="46"/>
      <c r="Q15" s="52">
        <v>100</v>
      </c>
      <c r="R15" s="52">
        <f t="shared" si="5"/>
        <v>50</v>
      </c>
      <c r="S15" s="52">
        <f t="shared" si="6"/>
        <v>20</v>
      </c>
      <c r="T15" s="7">
        <f t="shared" si="7"/>
        <v>30</v>
      </c>
      <c r="V15" s="102" t="s">
        <v>24</v>
      </c>
      <c r="W15" s="102"/>
      <c r="X15" s="21">
        <f>SUM(T3,T11,T14,T19:T20,T24,T26,T28:T29,T35,T40,T43:T44,T47,T52,T63,T66,T74,T76,T79,T83,T85:T86,T88,T94:T95,T97,T99,T102:T103,T106:T107,T110:T111,T114,T118:T120,T123,T129,T131:T132,T134:T135)</f>
        <v>1320</v>
      </c>
      <c r="Y15" s="29"/>
      <c r="Z15" s="29"/>
      <c r="AA15" s="29"/>
      <c r="AB15" s="29"/>
    </row>
    <row r="16" spans="1:28" ht="22.95" customHeight="1">
      <c r="A16" s="55">
        <v>14</v>
      </c>
      <c r="B16" s="73">
        <v>243985</v>
      </c>
      <c r="C16" s="9" t="s">
        <v>76</v>
      </c>
      <c r="D16" s="89" t="s">
        <v>402</v>
      </c>
      <c r="E16" s="56" t="s">
        <v>162</v>
      </c>
      <c r="F16" s="82" t="s">
        <v>163</v>
      </c>
      <c r="G16" s="4" t="s">
        <v>107</v>
      </c>
      <c r="H16" s="70" t="s">
        <v>55</v>
      </c>
      <c r="I16" s="9" t="s">
        <v>70</v>
      </c>
      <c r="J16" s="94">
        <v>499</v>
      </c>
      <c r="K16" s="95">
        <f t="shared" si="14"/>
        <v>34.930000000000064</v>
      </c>
      <c r="L16" s="95">
        <f t="shared" si="15"/>
        <v>533.93000000000006</v>
      </c>
      <c r="M16" s="41">
        <v>534</v>
      </c>
      <c r="N16" s="87"/>
      <c r="O16" s="9" t="s">
        <v>81</v>
      </c>
      <c r="P16" s="46"/>
      <c r="Q16" s="52">
        <v>100</v>
      </c>
      <c r="R16" s="52">
        <f t="shared" si="5"/>
        <v>50</v>
      </c>
      <c r="S16" s="52">
        <f t="shared" si="6"/>
        <v>20</v>
      </c>
      <c r="T16" s="7">
        <f t="shared" si="7"/>
        <v>30</v>
      </c>
      <c r="V16" s="102" t="s">
        <v>25</v>
      </c>
      <c r="W16" s="102"/>
      <c r="X16" s="21">
        <f>SUM(T16,T71,T128)</f>
        <v>90</v>
      </c>
      <c r="Y16" s="29"/>
      <c r="Z16" s="29"/>
      <c r="AA16" s="29"/>
      <c r="AB16" s="29"/>
    </row>
    <row r="17" spans="1:28" ht="22.95" customHeight="1">
      <c r="A17" s="55">
        <v>15</v>
      </c>
      <c r="B17" s="73">
        <v>243985</v>
      </c>
      <c r="C17" s="9" t="s">
        <v>63</v>
      </c>
      <c r="D17" s="89" t="s">
        <v>403</v>
      </c>
      <c r="E17" s="56" t="s">
        <v>164</v>
      </c>
      <c r="F17" s="82" t="s">
        <v>165</v>
      </c>
      <c r="G17" s="4" t="s">
        <v>527</v>
      </c>
      <c r="H17" s="70" t="s">
        <v>55</v>
      </c>
      <c r="I17" s="9" t="s">
        <v>56</v>
      </c>
      <c r="J17" s="94">
        <v>299</v>
      </c>
      <c r="K17" s="95">
        <f t="shared" si="14"/>
        <v>20.930000000000007</v>
      </c>
      <c r="L17" s="95">
        <f t="shared" si="15"/>
        <v>319.93</v>
      </c>
      <c r="M17" s="41">
        <v>319.93</v>
      </c>
      <c r="N17" s="87"/>
      <c r="O17" s="9" t="s">
        <v>530</v>
      </c>
      <c r="P17" s="46"/>
      <c r="Q17" s="52">
        <v>100</v>
      </c>
      <c r="R17" s="52">
        <f t="shared" si="5"/>
        <v>50</v>
      </c>
      <c r="S17" s="52">
        <f t="shared" si="6"/>
        <v>20</v>
      </c>
      <c r="T17" s="7">
        <f t="shared" si="7"/>
        <v>30</v>
      </c>
      <c r="V17" s="102" t="s">
        <v>27</v>
      </c>
      <c r="W17" s="102"/>
      <c r="X17" s="21">
        <f>SUM(T13,T17,T21:T23,T25,T27,T30:T34,T39,T41:T42,T45,T48:T49,T53,T55:T57,T60:T61,T64:T65,T67:T70,T72:T73,T75,T77,T80,T84,T92:T93,T96,T98,T104:T105,T109,T115:T117,T121,T124,T126:T127,T130,T133,T136)</f>
        <v>1590</v>
      </c>
      <c r="Y17" s="29"/>
      <c r="Z17" s="29"/>
      <c r="AA17" s="29"/>
      <c r="AB17" s="29"/>
    </row>
    <row r="18" spans="1:28" ht="22.95" customHeight="1">
      <c r="A18" s="55">
        <v>16</v>
      </c>
      <c r="B18" s="73">
        <v>243985</v>
      </c>
      <c r="C18" s="9" t="s">
        <v>75</v>
      </c>
      <c r="D18" s="89" t="s">
        <v>404</v>
      </c>
      <c r="E18" s="56" t="s">
        <v>166</v>
      </c>
      <c r="F18" s="82" t="s">
        <v>167</v>
      </c>
      <c r="G18" s="4" t="s">
        <v>528</v>
      </c>
      <c r="H18" s="70" t="s">
        <v>55</v>
      </c>
      <c r="I18" s="9" t="s">
        <v>65</v>
      </c>
      <c r="J18" s="94">
        <v>399</v>
      </c>
      <c r="K18" s="95">
        <f t="shared" si="14"/>
        <v>27.930000000000007</v>
      </c>
      <c r="L18" s="95">
        <f t="shared" si="15"/>
        <v>426.93</v>
      </c>
      <c r="M18" s="41">
        <v>426.93</v>
      </c>
      <c r="N18" s="87"/>
      <c r="O18" s="9" t="s">
        <v>23</v>
      </c>
      <c r="P18" s="46"/>
      <c r="Q18" s="52">
        <v>100</v>
      </c>
      <c r="R18" s="52">
        <f t="shared" si="5"/>
        <v>50</v>
      </c>
      <c r="S18" s="52">
        <f t="shared" si="6"/>
        <v>20</v>
      </c>
      <c r="T18" s="7">
        <f t="shared" si="7"/>
        <v>30</v>
      </c>
      <c r="V18" s="100" t="s">
        <v>19</v>
      </c>
      <c r="W18" s="101"/>
      <c r="X18" s="21"/>
      <c r="Y18" s="29"/>
      <c r="Z18" s="29"/>
      <c r="AA18" s="29"/>
      <c r="AB18" s="29"/>
    </row>
    <row r="19" spans="1:28" ht="22.95" customHeight="1">
      <c r="A19" s="55">
        <v>17</v>
      </c>
      <c r="B19" s="73">
        <v>243985</v>
      </c>
      <c r="C19" s="9" t="s">
        <v>66</v>
      </c>
      <c r="D19" s="89" t="s">
        <v>405</v>
      </c>
      <c r="E19" s="56" t="s">
        <v>168</v>
      </c>
      <c r="F19" s="82" t="s">
        <v>169</v>
      </c>
      <c r="G19" s="4" t="s">
        <v>67</v>
      </c>
      <c r="H19" s="70" t="s">
        <v>55</v>
      </c>
      <c r="I19" s="9" t="s">
        <v>56</v>
      </c>
      <c r="J19" s="67">
        <v>399</v>
      </c>
      <c r="K19" s="95">
        <f t="shared" si="14"/>
        <v>27.930000000000007</v>
      </c>
      <c r="L19" s="95">
        <f t="shared" si="15"/>
        <v>426.93</v>
      </c>
      <c r="M19" s="41">
        <v>4426.93</v>
      </c>
      <c r="N19" s="87"/>
      <c r="O19" s="9" t="s">
        <v>101</v>
      </c>
      <c r="P19" s="46"/>
      <c r="Q19" s="52">
        <v>100</v>
      </c>
      <c r="R19" s="52">
        <f t="shared" si="5"/>
        <v>50</v>
      </c>
      <c r="S19" s="52">
        <f t="shared" si="6"/>
        <v>20</v>
      </c>
      <c r="T19" s="7">
        <f t="shared" si="7"/>
        <v>30</v>
      </c>
      <c r="V19" s="98" t="s">
        <v>50</v>
      </c>
      <c r="W19" s="99"/>
      <c r="X19" s="21"/>
      <c r="Y19" s="29"/>
      <c r="Z19" s="29"/>
      <c r="AA19" s="29"/>
      <c r="AB19" s="29"/>
    </row>
    <row r="20" spans="1:28" ht="22.95" customHeight="1">
      <c r="A20" s="55">
        <v>18</v>
      </c>
      <c r="B20" s="73">
        <v>243985</v>
      </c>
      <c r="C20" s="9" t="s">
        <v>66</v>
      </c>
      <c r="D20" s="89" t="s">
        <v>406</v>
      </c>
      <c r="E20" s="56" t="s">
        <v>170</v>
      </c>
      <c r="F20" s="82" t="s">
        <v>171</v>
      </c>
      <c r="G20" s="4" t="s">
        <v>67</v>
      </c>
      <c r="H20" s="70" t="s">
        <v>55</v>
      </c>
      <c r="I20" s="9" t="s">
        <v>56</v>
      </c>
      <c r="J20" s="94">
        <v>399</v>
      </c>
      <c r="K20" s="95">
        <f t="shared" si="14"/>
        <v>27.930000000000007</v>
      </c>
      <c r="L20" s="95">
        <f t="shared" si="15"/>
        <v>426.93</v>
      </c>
      <c r="M20" s="41">
        <v>426.93</v>
      </c>
      <c r="N20" s="87"/>
      <c r="O20" s="9" t="s">
        <v>101</v>
      </c>
      <c r="P20" s="46"/>
      <c r="Q20" s="52">
        <v>100</v>
      </c>
      <c r="R20" s="52">
        <f t="shared" si="5"/>
        <v>50</v>
      </c>
      <c r="S20" s="52">
        <f t="shared" si="6"/>
        <v>20</v>
      </c>
      <c r="T20" s="7">
        <f t="shared" si="7"/>
        <v>30</v>
      </c>
      <c r="V20" s="98" t="s">
        <v>92</v>
      </c>
      <c r="W20" s="99"/>
      <c r="X20" s="21"/>
      <c r="Y20" s="29"/>
      <c r="Z20" s="29"/>
      <c r="AA20" s="29"/>
      <c r="AB20" s="29"/>
    </row>
    <row r="21" spans="1:28" ht="22.95" customHeight="1">
      <c r="A21" s="55">
        <v>19</v>
      </c>
      <c r="B21" s="73">
        <v>243986</v>
      </c>
      <c r="C21" s="9" t="s">
        <v>66</v>
      </c>
      <c r="D21" s="89" t="s">
        <v>407</v>
      </c>
      <c r="E21" s="56" t="s">
        <v>172</v>
      </c>
      <c r="F21" s="82" t="s">
        <v>173</v>
      </c>
      <c r="G21" s="4" t="s">
        <v>67</v>
      </c>
      <c r="H21" s="70" t="s">
        <v>55</v>
      </c>
      <c r="I21" s="9" t="s">
        <v>58</v>
      </c>
      <c r="J21" s="94">
        <v>299</v>
      </c>
      <c r="K21" s="95">
        <f t="shared" si="14"/>
        <v>20.930000000000007</v>
      </c>
      <c r="L21" s="95">
        <f t="shared" si="15"/>
        <v>319.93</v>
      </c>
      <c r="M21" s="41">
        <v>319.93</v>
      </c>
      <c r="N21" s="87"/>
      <c r="O21" s="9" t="s">
        <v>530</v>
      </c>
      <c r="P21" s="46"/>
      <c r="Q21" s="52">
        <v>100</v>
      </c>
      <c r="R21" s="52">
        <f t="shared" si="5"/>
        <v>50</v>
      </c>
      <c r="S21" s="52">
        <f t="shared" si="6"/>
        <v>20</v>
      </c>
      <c r="T21" s="7">
        <f t="shared" si="7"/>
        <v>30</v>
      </c>
      <c r="V21" s="100" t="s">
        <v>93</v>
      </c>
      <c r="W21" s="101"/>
      <c r="X21" s="21"/>
      <c r="Y21" s="29"/>
      <c r="Z21" s="29"/>
      <c r="AA21" s="29"/>
      <c r="AB21" s="29"/>
    </row>
    <row r="22" spans="1:28" ht="22.95" customHeight="1">
      <c r="A22" s="55">
        <v>20</v>
      </c>
      <c r="B22" s="73">
        <v>243986</v>
      </c>
      <c r="C22" s="9" t="s">
        <v>66</v>
      </c>
      <c r="D22" s="89" t="s">
        <v>408</v>
      </c>
      <c r="E22" s="56" t="s">
        <v>172</v>
      </c>
      <c r="F22" s="82" t="s">
        <v>174</v>
      </c>
      <c r="G22" s="4" t="s">
        <v>67</v>
      </c>
      <c r="H22" s="70" t="s">
        <v>55</v>
      </c>
      <c r="I22" s="9" t="s">
        <v>58</v>
      </c>
      <c r="J22" s="94">
        <v>299</v>
      </c>
      <c r="K22" s="95">
        <f t="shared" si="14"/>
        <v>20.930000000000007</v>
      </c>
      <c r="L22" s="95">
        <f t="shared" si="15"/>
        <v>319.93</v>
      </c>
      <c r="M22" s="41">
        <v>319.93</v>
      </c>
      <c r="N22" s="87"/>
      <c r="O22" s="9" t="s">
        <v>530</v>
      </c>
      <c r="P22" s="46"/>
      <c r="Q22" s="52">
        <v>100</v>
      </c>
      <c r="R22" s="52">
        <f t="shared" si="5"/>
        <v>50</v>
      </c>
      <c r="S22" s="52">
        <f t="shared" si="6"/>
        <v>20</v>
      </c>
      <c r="T22" s="7">
        <f t="shared" si="7"/>
        <v>30</v>
      </c>
      <c r="V22" s="29"/>
      <c r="W22" s="29"/>
      <c r="X22" s="29"/>
      <c r="Y22" s="29"/>
      <c r="Z22" s="29"/>
      <c r="AA22" s="29"/>
      <c r="AB22" s="29"/>
    </row>
    <row r="23" spans="1:28" ht="22.95" customHeight="1">
      <c r="A23" s="55">
        <v>21</v>
      </c>
      <c r="B23" s="73">
        <v>243986</v>
      </c>
      <c r="C23" s="9" t="s">
        <v>66</v>
      </c>
      <c r="D23" s="89" t="s">
        <v>409</v>
      </c>
      <c r="E23" s="56" t="s">
        <v>175</v>
      </c>
      <c r="F23" s="82" t="s">
        <v>176</v>
      </c>
      <c r="G23" s="4" t="s">
        <v>67</v>
      </c>
      <c r="H23" s="70" t="s">
        <v>55</v>
      </c>
      <c r="I23" s="9" t="s">
        <v>58</v>
      </c>
      <c r="J23" s="94">
        <v>299</v>
      </c>
      <c r="K23" s="95">
        <f t="shared" si="14"/>
        <v>20.930000000000007</v>
      </c>
      <c r="L23" s="95">
        <f t="shared" si="15"/>
        <v>319.93</v>
      </c>
      <c r="M23" s="41">
        <v>320</v>
      </c>
      <c r="N23" s="87"/>
      <c r="O23" s="9" t="s">
        <v>530</v>
      </c>
      <c r="P23" s="46"/>
      <c r="Q23" s="52">
        <v>100</v>
      </c>
      <c r="R23" s="52">
        <f t="shared" si="5"/>
        <v>50</v>
      </c>
      <c r="S23" s="52">
        <f t="shared" si="6"/>
        <v>20</v>
      </c>
      <c r="T23" s="7">
        <f t="shared" si="7"/>
        <v>30</v>
      </c>
      <c r="V23" s="106" t="s">
        <v>29</v>
      </c>
      <c r="W23" s="106"/>
      <c r="X23" s="106"/>
      <c r="Y23" s="106"/>
      <c r="Z23" s="106"/>
      <c r="AA23" s="106"/>
      <c r="AB23" s="106"/>
    </row>
    <row r="24" spans="1:28" ht="22.95" customHeight="1">
      <c r="A24" s="55">
        <v>22</v>
      </c>
      <c r="B24" s="73">
        <v>243986</v>
      </c>
      <c r="C24" s="9" t="s">
        <v>66</v>
      </c>
      <c r="D24" s="89" t="s">
        <v>410</v>
      </c>
      <c r="E24" s="56" t="s">
        <v>177</v>
      </c>
      <c r="F24" s="82" t="s">
        <v>178</v>
      </c>
      <c r="G24" s="4" t="s">
        <v>67</v>
      </c>
      <c r="H24" s="70" t="s">
        <v>55</v>
      </c>
      <c r="I24" s="9" t="s">
        <v>65</v>
      </c>
      <c r="J24" s="67">
        <v>499</v>
      </c>
      <c r="K24" s="95">
        <f t="shared" si="14"/>
        <v>34.930000000000064</v>
      </c>
      <c r="L24" s="95">
        <f t="shared" si="15"/>
        <v>533.93000000000006</v>
      </c>
      <c r="M24" s="41">
        <v>533.92999999999995</v>
      </c>
      <c r="N24" s="87"/>
      <c r="O24" s="9" t="s">
        <v>101</v>
      </c>
      <c r="P24" s="46"/>
      <c r="Q24" s="52">
        <v>100</v>
      </c>
      <c r="R24" s="52">
        <f t="shared" si="5"/>
        <v>50</v>
      </c>
      <c r="S24" s="52">
        <f t="shared" si="6"/>
        <v>20</v>
      </c>
      <c r="T24" s="7">
        <f t="shared" si="7"/>
        <v>30</v>
      </c>
      <c r="V24" s="79" t="s">
        <v>30</v>
      </c>
      <c r="W24" s="79" t="s">
        <v>31</v>
      </c>
      <c r="X24" s="79" t="s">
        <v>32</v>
      </c>
      <c r="Y24" s="11" t="s">
        <v>33</v>
      </c>
      <c r="Z24" s="79" t="s">
        <v>34</v>
      </c>
      <c r="AA24" s="79" t="s">
        <v>18</v>
      </c>
      <c r="AB24" s="79" t="s">
        <v>35</v>
      </c>
    </row>
    <row r="25" spans="1:28" ht="22.95" customHeight="1">
      <c r="A25" s="55">
        <v>23</v>
      </c>
      <c r="B25" s="73">
        <v>243986</v>
      </c>
      <c r="C25" s="9" t="s">
        <v>77</v>
      </c>
      <c r="D25" s="89" t="s">
        <v>411</v>
      </c>
      <c r="E25" s="56" t="s">
        <v>179</v>
      </c>
      <c r="F25" s="82" t="s">
        <v>180</v>
      </c>
      <c r="G25" s="9" t="s">
        <v>529</v>
      </c>
      <c r="H25" s="70" t="s">
        <v>55</v>
      </c>
      <c r="I25" s="9" t="s">
        <v>56</v>
      </c>
      <c r="J25" s="67">
        <v>299</v>
      </c>
      <c r="K25" s="95">
        <f t="shared" si="14"/>
        <v>20.930000000000007</v>
      </c>
      <c r="L25" s="95">
        <f t="shared" si="15"/>
        <v>319.93</v>
      </c>
      <c r="M25" s="41">
        <v>319.93</v>
      </c>
      <c r="N25" s="87"/>
      <c r="O25" s="9" t="s">
        <v>530</v>
      </c>
      <c r="P25" s="46"/>
      <c r="Q25" s="52">
        <v>100</v>
      </c>
      <c r="R25" s="52">
        <f t="shared" si="5"/>
        <v>50</v>
      </c>
      <c r="S25" s="52">
        <f t="shared" si="6"/>
        <v>20</v>
      </c>
      <c r="T25" s="7">
        <f t="shared" si="7"/>
        <v>30</v>
      </c>
      <c r="V25" s="26">
        <v>1</v>
      </c>
      <c r="W25" s="22" t="s">
        <v>22</v>
      </c>
      <c r="X25" s="13" t="s">
        <v>36</v>
      </c>
      <c r="Y25" s="22" t="s">
        <v>37</v>
      </c>
      <c r="Z25" s="26" t="s">
        <v>38</v>
      </c>
      <c r="AA25" s="27">
        <f>SUM(X13,X5)</f>
        <v>1035</v>
      </c>
      <c r="AB25" s="28">
        <f>SUM(AA25)</f>
        <v>1035</v>
      </c>
    </row>
    <row r="26" spans="1:28" ht="22.95" customHeight="1">
      <c r="A26" s="55">
        <v>24</v>
      </c>
      <c r="B26" s="73">
        <v>243987</v>
      </c>
      <c r="C26" s="9" t="s">
        <v>57</v>
      </c>
      <c r="D26" s="89" t="s">
        <v>412</v>
      </c>
      <c r="E26" s="56" t="s">
        <v>181</v>
      </c>
      <c r="F26" s="82" t="s">
        <v>182</v>
      </c>
      <c r="G26" s="9" t="s">
        <v>73</v>
      </c>
      <c r="H26" s="70" t="s">
        <v>55</v>
      </c>
      <c r="I26" s="9" t="s">
        <v>58</v>
      </c>
      <c r="J26" s="67">
        <v>399</v>
      </c>
      <c r="K26" s="95">
        <f t="shared" si="14"/>
        <v>27.930000000000007</v>
      </c>
      <c r="L26" s="95">
        <f t="shared" si="15"/>
        <v>426.93</v>
      </c>
      <c r="M26" s="41">
        <v>426.93</v>
      </c>
      <c r="N26" s="87"/>
      <c r="O26" s="9" t="s">
        <v>101</v>
      </c>
      <c r="P26" s="46"/>
      <c r="Q26" s="52">
        <v>100</v>
      </c>
      <c r="R26" s="52">
        <f t="shared" si="5"/>
        <v>50</v>
      </c>
      <c r="S26" s="52">
        <f t="shared" si="6"/>
        <v>20</v>
      </c>
      <c r="T26" s="7">
        <f t="shared" si="7"/>
        <v>30</v>
      </c>
      <c r="V26" s="26">
        <v>2</v>
      </c>
      <c r="W26" s="22" t="s">
        <v>48</v>
      </c>
      <c r="X26" s="13" t="s">
        <v>49</v>
      </c>
      <c r="Y26" s="22" t="s">
        <v>37</v>
      </c>
      <c r="Z26" s="26" t="s">
        <v>38</v>
      </c>
      <c r="AA26" s="27">
        <f>SUM(X6)</f>
        <v>3484</v>
      </c>
      <c r="AB26" s="28">
        <f t="shared" ref="AA26:AB35" si="16">SUM(AA26)</f>
        <v>3484</v>
      </c>
    </row>
    <row r="27" spans="1:28" ht="22.95" customHeight="1">
      <c r="A27" s="55">
        <v>25</v>
      </c>
      <c r="B27" s="73">
        <v>243987</v>
      </c>
      <c r="C27" s="9" t="s">
        <v>87</v>
      </c>
      <c r="D27" s="89" t="s">
        <v>413</v>
      </c>
      <c r="E27" s="56" t="s">
        <v>183</v>
      </c>
      <c r="F27" s="82" t="s">
        <v>184</v>
      </c>
      <c r="G27" s="9" t="s">
        <v>88</v>
      </c>
      <c r="H27" s="70" t="s">
        <v>55</v>
      </c>
      <c r="I27" s="9" t="s">
        <v>68</v>
      </c>
      <c r="J27" s="67">
        <v>150</v>
      </c>
      <c r="K27" s="95">
        <f t="shared" si="14"/>
        <v>10.5</v>
      </c>
      <c r="L27" s="95">
        <f t="shared" si="15"/>
        <v>160.5</v>
      </c>
      <c r="M27" s="41">
        <v>161</v>
      </c>
      <c r="N27" s="87"/>
      <c r="O27" s="9" t="s">
        <v>530</v>
      </c>
      <c r="P27" s="46"/>
      <c r="Q27" s="52">
        <v>100</v>
      </c>
      <c r="R27" s="52">
        <f t="shared" si="5"/>
        <v>50</v>
      </c>
      <c r="S27" s="52">
        <f t="shared" si="6"/>
        <v>20</v>
      </c>
      <c r="T27" s="7">
        <f t="shared" si="7"/>
        <v>30</v>
      </c>
      <c r="V27" s="26">
        <v>3</v>
      </c>
      <c r="W27" s="22" t="s">
        <v>23</v>
      </c>
      <c r="X27" s="13" t="s">
        <v>39</v>
      </c>
      <c r="Y27" s="22" t="s">
        <v>40</v>
      </c>
      <c r="Z27" s="26" t="s">
        <v>38</v>
      </c>
      <c r="AA27" s="27">
        <f>SUM(X14,X7)</f>
        <v>1995</v>
      </c>
      <c r="AB27" s="28">
        <f t="shared" si="16"/>
        <v>1995</v>
      </c>
    </row>
    <row r="28" spans="1:28" ht="22.95" customHeight="1">
      <c r="A28" s="55">
        <v>26</v>
      </c>
      <c r="B28" s="73">
        <v>243987</v>
      </c>
      <c r="C28" s="9" t="s">
        <v>66</v>
      </c>
      <c r="D28" s="89" t="s">
        <v>414</v>
      </c>
      <c r="E28" s="56" t="s">
        <v>185</v>
      </c>
      <c r="F28" s="82" t="s">
        <v>186</v>
      </c>
      <c r="G28" s="4" t="s">
        <v>67</v>
      </c>
      <c r="H28" s="70" t="s">
        <v>55</v>
      </c>
      <c r="I28" s="9" t="s">
        <v>56</v>
      </c>
      <c r="J28" s="94">
        <v>399</v>
      </c>
      <c r="K28" s="95">
        <f t="shared" si="14"/>
        <v>27.930000000000007</v>
      </c>
      <c r="L28" s="95">
        <f t="shared" si="15"/>
        <v>426.93</v>
      </c>
      <c r="M28" s="41">
        <v>427</v>
      </c>
      <c r="N28" s="87"/>
      <c r="O28" s="9" t="s">
        <v>101</v>
      </c>
      <c r="P28" s="46"/>
      <c r="Q28" s="52">
        <v>100</v>
      </c>
      <c r="R28" s="52">
        <f t="shared" si="5"/>
        <v>50</v>
      </c>
      <c r="S28" s="52">
        <f t="shared" si="6"/>
        <v>20</v>
      </c>
      <c r="T28" s="7">
        <f t="shared" si="7"/>
        <v>30</v>
      </c>
      <c r="V28" s="26">
        <v>4</v>
      </c>
      <c r="W28" s="22" t="s">
        <v>24</v>
      </c>
      <c r="X28" s="13" t="s">
        <v>39</v>
      </c>
      <c r="Y28" s="22" t="s">
        <v>41</v>
      </c>
      <c r="Z28" s="26" t="s">
        <v>38</v>
      </c>
      <c r="AA28" s="27">
        <f>SUM(X15,X8)</f>
        <v>2325</v>
      </c>
      <c r="AB28" s="28">
        <f t="shared" si="16"/>
        <v>2325</v>
      </c>
    </row>
    <row r="29" spans="1:28" ht="22.95" customHeight="1">
      <c r="A29" s="55">
        <v>27</v>
      </c>
      <c r="B29" s="73">
        <v>243987</v>
      </c>
      <c r="C29" s="9" t="s">
        <v>66</v>
      </c>
      <c r="D29" s="89" t="s">
        <v>415</v>
      </c>
      <c r="E29" s="56" t="s">
        <v>187</v>
      </c>
      <c r="F29" s="82" t="s">
        <v>188</v>
      </c>
      <c r="G29" s="91" t="s">
        <v>67</v>
      </c>
      <c r="H29" s="70" t="s">
        <v>55</v>
      </c>
      <c r="I29" s="9" t="s">
        <v>65</v>
      </c>
      <c r="J29" s="96">
        <v>499</v>
      </c>
      <c r="K29" s="95">
        <f t="shared" si="14"/>
        <v>34.930000000000064</v>
      </c>
      <c r="L29" s="95">
        <f t="shared" si="15"/>
        <v>533.93000000000006</v>
      </c>
      <c r="M29" s="92">
        <v>533.92999999999995</v>
      </c>
      <c r="N29" s="87"/>
      <c r="O29" s="9" t="s">
        <v>101</v>
      </c>
      <c r="P29" s="46"/>
      <c r="Q29" s="52">
        <v>100</v>
      </c>
      <c r="R29" s="52">
        <f t="shared" si="5"/>
        <v>50</v>
      </c>
      <c r="S29" s="52">
        <f t="shared" si="6"/>
        <v>20</v>
      </c>
      <c r="T29" s="7">
        <f t="shared" si="7"/>
        <v>30</v>
      </c>
      <c r="V29" s="26">
        <v>5</v>
      </c>
      <c r="W29" s="22" t="s">
        <v>25</v>
      </c>
      <c r="X29" s="13" t="s">
        <v>42</v>
      </c>
      <c r="Y29" s="22" t="s">
        <v>43</v>
      </c>
      <c r="Z29" s="26" t="s">
        <v>38</v>
      </c>
      <c r="AA29" s="27">
        <f>SUM(X16,X9)</f>
        <v>291</v>
      </c>
      <c r="AB29" s="28">
        <f t="shared" si="16"/>
        <v>291</v>
      </c>
    </row>
    <row r="30" spans="1:28" ht="22.95" customHeight="1">
      <c r="A30" s="55">
        <v>28</v>
      </c>
      <c r="B30" s="73">
        <v>243987</v>
      </c>
      <c r="C30" s="9" t="s">
        <v>66</v>
      </c>
      <c r="D30" s="89" t="s">
        <v>416</v>
      </c>
      <c r="E30" s="56" t="s">
        <v>189</v>
      </c>
      <c r="F30" s="82" t="s">
        <v>190</v>
      </c>
      <c r="G30" s="4" t="s">
        <v>67</v>
      </c>
      <c r="H30" s="70" t="s">
        <v>55</v>
      </c>
      <c r="I30" s="9" t="s">
        <v>65</v>
      </c>
      <c r="J30" s="67">
        <v>499</v>
      </c>
      <c r="K30" s="95">
        <f t="shared" si="14"/>
        <v>34.930000000000064</v>
      </c>
      <c r="L30" s="95">
        <f t="shared" si="15"/>
        <v>533.93000000000006</v>
      </c>
      <c r="M30" s="41">
        <v>534</v>
      </c>
      <c r="N30" s="87"/>
      <c r="O30" s="9" t="s">
        <v>530</v>
      </c>
      <c r="P30" s="46"/>
      <c r="Q30" s="52">
        <v>100</v>
      </c>
      <c r="R30" s="52">
        <f t="shared" si="5"/>
        <v>50</v>
      </c>
      <c r="S30" s="52">
        <f t="shared" si="6"/>
        <v>20</v>
      </c>
      <c r="T30" s="7">
        <f t="shared" si="7"/>
        <v>30</v>
      </c>
      <c r="V30" s="26">
        <v>6</v>
      </c>
      <c r="W30" s="22" t="s">
        <v>27</v>
      </c>
      <c r="X30" s="13" t="s">
        <v>44</v>
      </c>
      <c r="Y30" s="22" t="s">
        <v>45</v>
      </c>
      <c r="Z30" s="26" t="s">
        <v>38</v>
      </c>
      <c r="AA30" s="27">
        <f>SUM(X17,X11)</f>
        <v>4270</v>
      </c>
      <c r="AB30" s="28">
        <f t="shared" si="16"/>
        <v>4270</v>
      </c>
    </row>
    <row r="31" spans="1:28" ht="22.95" customHeight="1">
      <c r="A31" s="55">
        <v>29</v>
      </c>
      <c r="B31" s="73">
        <v>243987</v>
      </c>
      <c r="C31" s="9" t="s">
        <v>66</v>
      </c>
      <c r="D31" s="89" t="s">
        <v>417</v>
      </c>
      <c r="E31" s="56" t="s">
        <v>191</v>
      </c>
      <c r="F31" s="82" t="s">
        <v>192</v>
      </c>
      <c r="G31" s="4" t="s">
        <v>67</v>
      </c>
      <c r="H31" s="70" t="s">
        <v>55</v>
      </c>
      <c r="I31" s="9" t="s">
        <v>58</v>
      </c>
      <c r="J31" s="67">
        <v>299</v>
      </c>
      <c r="K31" s="95">
        <f t="shared" si="14"/>
        <v>20.930000000000007</v>
      </c>
      <c r="L31" s="95">
        <f t="shared" si="15"/>
        <v>319.93</v>
      </c>
      <c r="M31" s="41">
        <v>320</v>
      </c>
      <c r="N31" s="87"/>
      <c r="O31" s="9" t="s">
        <v>530</v>
      </c>
      <c r="P31" s="46"/>
      <c r="Q31" s="52">
        <v>100</v>
      </c>
      <c r="R31" s="52">
        <f t="shared" si="5"/>
        <v>50</v>
      </c>
      <c r="S31" s="52">
        <f t="shared" si="6"/>
        <v>20</v>
      </c>
      <c r="T31" s="7">
        <f t="shared" si="7"/>
        <v>30</v>
      </c>
      <c r="V31" s="26">
        <v>7</v>
      </c>
      <c r="W31" s="22" t="s">
        <v>19</v>
      </c>
      <c r="X31" s="59" t="s">
        <v>46</v>
      </c>
      <c r="Y31" s="30" t="s">
        <v>47</v>
      </c>
      <c r="Z31" s="30" t="s">
        <v>38</v>
      </c>
      <c r="AA31" s="28">
        <f t="shared" si="16"/>
        <v>0</v>
      </c>
      <c r="AB31" s="28">
        <f t="shared" si="16"/>
        <v>0</v>
      </c>
    </row>
    <row r="32" spans="1:28" ht="22.95" customHeight="1">
      <c r="A32" s="55">
        <v>30</v>
      </c>
      <c r="B32" s="73">
        <v>243987</v>
      </c>
      <c r="C32" s="9" t="s">
        <v>66</v>
      </c>
      <c r="D32" s="89" t="s">
        <v>418</v>
      </c>
      <c r="E32" s="56" t="s">
        <v>193</v>
      </c>
      <c r="F32" s="82" t="s">
        <v>194</v>
      </c>
      <c r="G32" s="4" t="s">
        <v>67</v>
      </c>
      <c r="H32" s="70" t="s">
        <v>55</v>
      </c>
      <c r="I32" s="9" t="s">
        <v>56</v>
      </c>
      <c r="J32" s="67">
        <v>399</v>
      </c>
      <c r="K32" s="95">
        <f t="shared" si="14"/>
        <v>27.930000000000007</v>
      </c>
      <c r="L32" s="95">
        <f t="shared" si="15"/>
        <v>426.93</v>
      </c>
      <c r="M32" s="41">
        <v>427</v>
      </c>
      <c r="N32" s="87"/>
      <c r="O32" s="9" t="s">
        <v>530</v>
      </c>
      <c r="P32" s="46"/>
      <c r="Q32" s="52">
        <v>100</v>
      </c>
      <c r="R32" s="52">
        <f t="shared" si="5"/>
        <v>50</v>
      </c>
      <c r="S32" s="52">
        <f t="shared" si="6"/>
        <v>20</v>
      </c>
      <c r="T32" s="7">
        <f t="shared" si="7"/>
        <v>30</v>
      </c>
      <c r="V32" s="26">
        <v>8</v>
      </c>
      <c r="W32" s="12" t="s">
        <v>50</v>
      </c>
      <c r="X32" s="60" t="s">
        <v>94</v>
      </c>
      <c r="Y32" s="30" t="s">
        <v>51</v>
      </c>
      <c r="Z32" s="30" t="s">
        <v>38</v>
      </c>
      <c r="AA32" s="28">
        <f t="shared" si="16"/>
        <v>0</v>
      </c>
      <c r="AB32" s="28">
        <f t="shared" si="16"/>
        <v>0</v>
      </c>
    </row>
    <row r="33" spans="1:28" ht="22.95" customHeight="1">
      <c r="A33" s="55">
        <v>31</v>
      </c>
      <c r="B33" s="73">
        <v>243989</v>
      </c>
      <c r="C33" s="9" t="s">
        <v>66</v>
      </c>
      <c r="D33" s="89" t="s">
        <v>419</v>
      </c>
      <c r="E33" s="56" t="s">
        <v>90</v>
      </c>
      <c r="F33" s="82" t="s">
        <v>195</v>
      </c>
      <c r="G33" s="91" t="s">
        <v>67</v>
      </c>
      <c r="H33" s="70" t="s">
        <v>55</v>
      </c>
      <c r="I33" s="9" t="s">
        <v>58</v>
      </c>
      <c r="J33" s="67">
        <v>299</v>
      </c>
      <c r="K33" s="95">
        <f t="shared" si="14"/>
        <v>20.930000000000007</v>
      </c>
      <c r="L33" s="95">
        <f t="shared" si="15"/>
        <v>319.93</v>
      </c>
      <c r="M33" s="41">
        <v>575.88</v>
      </c>
      <c r="N33" s="87"/>
      <c r="O33" s="9" t="s">
        <v>530</v>
      </c>
      <c r="P33" s="46"/>
      <c r="Q33" s="52">
        <v>100</v>
      </c>
      <c r="R33" s="52">
        <f t="shared" si="5"/>
        <v>50</v>
      </c>
      <c r="S33" s="52">
        <f t="shared" si="6"/>
        <v>20</v>
      </c>
      <c r="T33" s="7">
        <f t="shared" si="7"/>
        <v>30</v>
      </c>
      <c r="V33" s="26">
        <v>9</v>
      </c>
      <c r="W33" s="22" t="s">
        <v>92</v>
      </c>
      <c r="X33" s="60" t="s">
        <v>95</v>
      </c>
      <c r="Y33" s="30" t="s">
        <v>96</v>
      </c>
      <c r="Z33" s="30" t="s">
        <v>38</v>
      </c>
      <c r="AA33" s="28">
        <f t="shared" si="16"/>
        <v>0</v>
      </c>
      <c r="AB33" s="28">
        <f t="shared" si="16"/>
        <v>0</v>
      </c>
    </row>
    <row r="34" spans="1:28" ht="22.95" customHeight="1">
      <c r="A34" s="55">
        <v>32</v>
      </c>
      <c r="B34" s="73">
        <v>243989</v>
      </c>
      <c r="C34" s="9" t="s">
        <v>66</v>
      </c>
      <c r="D34" s="89" t="s">
        <v>420</v>
      </c>
      <c r="E34" s="56" t="s">
        <v>196</v>
      </c>
      <c r="F34" s="82" t="s">
        <v>197</v>
      </c>
      <c r="G34" s="4" t="s">
        <v>67</v>
      </c>
      <c r="H34" s="70" t="s">
        <v>55</v>
      </c>
      <c r="I34" s="9" t="s">
        <v>65</v>
      </c>
      <c r="J34" s="96">
        <v>499</v>
      </c>
      <c r="K34" s="95">
        <f t="shared" si="14"/>
        <v>34.930000000000064</v>
      </c>
      <c r="L34" s="95">
        <f t="shared" si="15"/>
        <v>533.93000000000006</v>
      </c>
      <c r="M34" s="41">
        <v>354</v>
      </c>
      <c r="N34" s="87"/>
      <c r="O34" s="9" t="s">
        <v>530</v>
      </c>
      <c r="P34" s="46"/>
      <c r="Q34" s="52">
        <v>100</v>
      </c>
      <c r="R34" s="52">
        <f t="shared" si="5"/>
        <v>50</v>
      </c>
      <c r="S34" s="52">
        <f t="shared" si="6"/>
        <v>20</v>
      </c>
      <c r="T34" s="7">
        <f t="shared" si="7"/>
        <v>30</v>
      </c>
      <c r="V34" s="26">
        <v>10</v>
      </c>
      <c r="W34" s="60" t="s">
        <v>93</v>
      </c>
      <c r="X34" s="60" t="s">
        <v>97</v>
      </c>
      <c r="Y34" s="30" t="s">
        <v>98</v>
      </c>
      <c r="Z34" s="30" t="s">
        <v>38</v>
      </c>
      <c r="AA34" s="28">
        <f>SUM(X21)</f>
        <v>0</v>
      </c>
      <c r="AB34" s="28">
        <f t="shared" si="16"/>
        <v>0</v>
      </c>
    </row>
    <row r="35" spans="1:28" ht="22.95" customHeight="1" thickBot="1">
      <c r="A35" s="55">
        <v>33</v>
      </c>
      <c r="B35" s="73">
        <v>243989</v>
      </c>
      <c r="C35" s="9" t="s">
        <v>66</v>
      </c>
      <c r="D35" s="89" t="s">
        <v>421</v>
      </c>
      <c r="E35" s="56" t="s">
        <v>198</v>
      </c>
      <c r="F35" s="82" t="s">
        <v>199</v>
      </c>
      <c r="G35" s="91" t="s">
        <v>67</v>
      </c>
      <c r="H35" s="70" t="s">
        <v>55</v>
      </c>
      <c r="I35" s="9" t="s">
        <v>58</v>
      </c>
      <c r="J35" s="67">
        <v>299</v>
      </c>
      <c r="K35" s="95">
        <f t="shared" si="14"/>
        <v>20.930000000000007</v>
      </c>
      <c r="L35" s="95">
        <f t="shared" si="15"/>
        <v>319.93</v>
      </c>
      <c r="M35" s="41">
        <v>320</v>
      </c>
      <c r="N35" s="87"/>
      <c r="O35" s="9" t="s">
        <v>101</v>
      </c>
      <c r="P35" s="46"/>
      <c r="Q35" s="52">
        <v>100</v>
      </c>
      <c r="R35" s="52">
        <f t="shared" si="5"/>
        <v>50</v>
      </c>
      <c r="S35" s="52">
        <f t="shared" si="6"/>
        <v>20</v>
      </c>
      <c r="T35" s="7">
        <f t="shared" si="7"/>
        <v>30</v>
      </c>
      <c r="AA35" s="57">
        <f>SUM(AA25:AA34)</f>
        <v>13400</v>
      </c>
      <c r="AB35" s="57">
        <f t="shared" si="16"/>
        <v>13400</v>
      </c>
    </row>
    <row r="36" spans="1:28" ht="22.95" customHeight="1" thickTop="1">
      <c r="A36" s="55">
        <v>34</v>
      </c>
      <c r="B36" s="73">
        <v>243989</v>
      </c>
      <c r="C36" s="9" t="s">
        <v>63</v>
      </c>
      <c r="D36" s="89" t="s">
        <v>422</v>
      </c>
      <c r="E36" s="56" t="s">
        <v>200</v>
      </c>
      <c r="F36" s="82" t="s">
        <v>201</v>
      </c>
      <c r="G36" s="9" t="s">
        <v>64</v>
      </c>
      <c r="H36" s="70" t="s">
        <v>55</v>
      </c>
      <c r="I36" s="9" t="s">
        <v>70</v>
      </c>
      <c r="J36" s="67">
        <v>499</v>
      </c>
      <c r="K36" s="95">
        <f t="shared" si="14"/>
        <v>34.930000000000064</v>
      </c>
      <c r="L36" s="95">
        <f t="shared" si="15"/>
        <v>533.93000000000006</v>
      </c>
      <c r="M36" s="41">
        <v>533.92999999999995</v>
      </c>
      <c r="N36" s="87"/>
      <c r="O36" s="9" t="s">
        <v>23</v>
      </c>
      <c r="P36" s="46"/>
      <c r="Q36" s="52">
        <v>100</v>
      </c>
      <c r="R36" s="52">
        <f t="shared" si="5"/>
        <v>50</v>
      </c>
      <c r="S36" s="52">
        <f t="shared" si="6"/>
        <v>20</v>
      </c>
      <c r="T36" s="7">
        <f t="shared" si="7"/>
        <v>30</v>
      </c>
    </row>
    <row r="37" spans="1:28" ht="22.95" customHeight="1">
      <c r="A37" s="55">
        <v>35</v>
      </c>
      <c r="B37" s="73">
        <v>243989</v>
      </c>
      <c r="C37" s="9" t="s">
        <v>69</v>
      </c>
      <c r="D37" s="89" t="s">
        <v>423</v>
      </c>
      <c r="E37" s="56" t="s">
        <v>202</v>
      </c>
      <c r="F37" s="82" t="s">
        <v>203</v>
      </c>
      <c r="G37" s="9" t="s">
        <v>113</v>
      </c>
      <c r="H37" s="70" t="s">
        <v>55</v>
      </c>
      <c r="I37" s="9" t="s">
        <v>80</v>
      </c>
      <c r="J37" s="67">
        <v>399</v>
      </c>
      <c r="K37" s="95">
        <f t="shared" si="14"/>
        <v>27.930000000000007</v>
      </c>
      <c r="L37" s="95">
        <f t="shared" si="15"/>
        <v>426.93</v>
      </c>
      <c r="M37" s="61">
        <v>426.93</v>
      </c>
      <c r="N37" s="87"/>
      <c r="O37" s="9" t="s">
        <v>23</v>
      </c>
      <c r="P37" s="46"/>
      <c r="Q37" s="52">
        <v>100</v>
      </c>
      <c r="R37" s="52">
        <f t="shared" si="5"/>
        <v>50</v>
      </c>
      <c r="S37" s="52">
        <f t="shared" si="6"/>
        <v>20</v>
      </c>
      <c r="T37" s="7">
        <f t="shared" si="7"/>
        <v>30</v>
      </c>
    </row>
    <row r="38" spans="1:28" ht="22.95" customHeight="1">
      <c r="A38" s="55">
        <v>36</v>
      </c>
      <c r="B38" s="73">
        <v>243990</v>
      </c>
      <c r="C38" s="9" t="s">
        <v>66</v>
      </c>
      <c r="D38" s="89" t="s">
        <v>424</v>
      </c>
      <c r="E38" s="56" t="s">
        <v>204</v>
      </c>
      <c r="F38" s="82" t="s">
        <v>205</v>
      </c>
      <c r="G38" s="91" t="s">
        <v>67</v>
      </c>
      <c r="H38" s="70" t="s">
        <v>55</v>
      </c>
      <c r="I38" s="9" t="s">
        <v>58</v>
      </c>
      <c r="J38" s="67">
        <v>299</v>
      </c>
      <c r="K38" s="95">
        <f t="shared" si="14"/>
        <v>20.930000000000007</v>
      </c>
      <c r="L38" s="95">
        <f t="shared" si="15"/>
        <v>319.93</v>
      </c>
      <c r="M38" s="41">
        <v>319.93</v>
      </c>
      <c r="N38" s="87"/>
      <c r="O38" s="9" t="s">
        <v>23</v>
      </c>
      <c r="P38" s="46"/>
      <c r="Q38" s="52">
        <v>100</v>
      </c>
      <c r="R38" s="52">
        <f t="shared" si="5"/>
        <v>50</v>
      </c>
      <c r="S38" s="52">
        <f t="shared" si="6"/>
        <v>20</v>
      </c>
      <c r="T38" s="7">
        <f t="shared" si="7"/>
        <v>30</v>
      </c>
    </row>
    <row r="39" spans="1:28" ht="22.95" customHeight="1">
      <c r="A39" s="55">
        <v>37</v>
      </c>
      <c r="B39" s="73">
        <v>243990</v>
      </c>
      <c r="C39" s="9" t="s">
        <v>66</v>
      </c>
      <c r="D39" s="89" t="s">
        <v>425</v>
      </c>
      <c r="E39" s="56" t="s">
        <v>206</v>
      </c>
      <c r="F39" s="82" t="s">
        <v>207</v>
      </c>
      <c r="G39" s="91" t="s">
        <v>67</v>
      </c>
      <c r="H39" s="70" t="s">
        <v>55</v>
      </c>
      <c r="I39" s="9" t="s">
        <v>80</v>
      </c>
      <c r="J39" s="67">
        <v>399</v>
      </c>
      <c r="K39" s="95">
        <f t="shared" si="14"/>
        <v>27.930000000000007</v>
      </c>
      <c r="L39" s="95">
        <f t="shared" si="15"/>
        <v>426.93</v>
      </c>
      <c r="M39" s="41">
        <v>754.25</v>
      </c>
      <c r="N39" s="87"/>
      <c r="O39" s="9" t="s">
        <v>530</v>
      </c>
      <c r="P39" s="46"/>
      <c r="Q39" s="52">
        <v>100</v>
      </c>
      <c r="R39" s="52">
        <f t="shared" si="5"/>
        <v>50</v>
      </c>
      <c r="S39" s="52">
        <f t="shared" si="6"/>
        <v>20</v>
      </c>
      <c r="T39" s="7">
        <f t="shared" si="7"/>
        <v>30</v>
      </c>
    </row>
    <row r="40" spans="1:28" ht="22.95" customHeight="1">
      <c r="A40" s="55">
        <v>38</v>
      </c>
      <c r="B40" s="73">
        <v>243990</v>
      </c>
      <c r="C40" s="9" t="s">
        <v>66</v>
      </c>
      <c r="D40" s="89" t="s">
        <v>426</v>
      </c>
      <c r="E40" s="56" t="s">
        <v>208</v>
      </c>
      <c r="F40" s="82" t="s">
        <v>209</v>
      </c>
      <c r="G40" s="91" t="s">
        <v>67</v>
      </c>
      <c r="H40" s="70" t="s">
        <v>55</v>
      </c>
      <c r="I40" s="9" t="s">
        <v>58</v>
      </c>
      <c r="J40" s="67">
        <v>299</v>
      </c>
      <c r="K40" s="95">
        <f t="shared" si="14"/>
        <v>20.930000000000007</v>
      </c>
      <c r="L40" s="95">
        <f t="shared" si="15"/>
        <v>319.93</v>
      </c>
      <c r="M40" s="41">
        <v>565.11</v>
      </c>
      <c r="N40" s="87"/>
      <c r="O40" s="9" t="s">
        <v>101</v>
      </c>
      <c r="P40" s="46"/>
      <c r="Q40" s="52">
        <v>100</v>
      </c>
      <c r="R40" s="52">
        <f t="shared" si="5"/>
        <v>50</v>
      </c>
      <c r="S40" s="52">
        <f t="shared" si="6"/>
        <v>20</v>
      </c>
      <c r="T40" s="7">
        <f t="shared" si="7"/>
        <v>30</v>
      </c>
    </row>
    <row r="41" spans="1:28" ht="22.95" customHeight="1">
      <c r="A41" s="55">
        <v>39</v>
      </c>
      <c r="B41" s="73">
        <v>243990</v>
      </c>
      <c r="C41" s="9" t="s">
        <v>66</v>
      </c>
      <c r="D41" s="89" t="s">
        <v>427</v>
      </c>
      <c r="E41" s="56" t="s">
        <v>210</v>
      </c>
      <c r="F41" s="82" t="s">
        <v>211</v>
      </c>
      <c r="G41" s="91" t="s">
        <v>67</v>
      </c>
      <c r="H41" s="70" t="s">
        <v>55</v>
      </c>
      <c r="I41" s="9" t="s">
        <v>70</v>
      </c>
      <c r="J41" s="67">
        <v>599</v>
      </c>
      <c r="K41" s="95">
        <f t="shared" si="14"/>
        <v>41.930000000000064</v>
      </c>
      <c r="L41" s="95">
        <f t="shared" si="15"/>
        <v>640.93000000000006</v>
      </c>
      <c r="M41" s="41">
        <v>1132.32</v>
      </c>
      <c r="N41" s="87"/>
      <c r="O41" s="9" t="s">
        <v>530</v>
      </c>
      <c r="P41" s="46"/>
      <c r="Q41" s="52">
        <v>100</v>
      </c>
      <c r="R41" s="52">
        <f t="shared" si="5"/>
        <v>50</v>
      </c>
      <c r="S41" s="52">
        <f t="shared" si="6"/>
        <v>20</v>
      </c>
      <c r="T41" s="7">
        <f t="shared" si="7"/>
        <v>30</v>
      </c>
    </row>
    <row r="42" spans="1:28" ht="22.95" customHeight="1">
      <c r="A42" s="55">
        <v>40</v>
      </c>
      <c r="B42" s="73">
        <v>243990</v>
      </c>
      <c r="C42" s="9" t="s">
        <v>59</v>
      </c>
      <c r="D42" s="89" t="s">
        <v>428</v>
      </c>
      <c r="E42" s="56" t="s">
        <v>212</v>
      </c>
      <c r="F42" s="82" t="s">
        <v>213</v>
      </c>
      <c r="G42" s="9" t="s">
        <v>531</v>
      </c>
      <c r="H42" s="70" t="s">
        <v>55</v>
      </c>
      <c r="I42" s="9" t="s">
        <v>58</v>
      </c>
      <c r="J42" s="67">
        <v>399</v>
      </c>
      <c r="K42" s="95">
        <f t="shared" si="14"/>
        <v>27.930000000000007</v>
      </c>
      <c r="L42" s="95">
        <f t="shared" si="15"/>
        <v>426.93</v>
      </c>
      <c r="M42" s="41">
        <v>426.93</v>
      </c>
      <c r="N42" s="87"/>
      <c r="O42" s="9" t="s">
        <v>530</v>
      </c>
      <c r="P42" s="46"/>
      <c r="Q42" s="52">
        <v>100</v>
      </c>
      <c r="R42" s="52">
        <f t="shared" si="5"/>
        <v>50</v>
      </c>
      <c r="S42" s="52">
        <f t="shared" si="6"/>
        <v>20</v>
      </c>
      <c r="T42" s="7">
        <f t="shared" si="7"/>
        <v>30</v>
      </c>
    </row>
    <row r="43" spans="1:28" ht="22.95" customHeight="1">
      <c r="A43" s="55">
        <v>41</v>
      </c>
      <c r="B43" s="73">
        <v>243990</v>
      </c>
      <c r="C43" s="9" t="s">
        <v>57</v>
      </c>
      <c r="D43" s="89" t="s">
        <v>429</v>
      </c>
      <c r="E43" s="56" t="s">
        <v>214</v>
      </c>
      <c r="F43" s="82" t="s">
        <v>215</v>
      </c>
      <c r="G43" s="9" t="s">
        <v>73</v>
      </c>
      <c r="H43" s="70" t="s">
        <v>55</v>
      </c>
      <c r="I43" s="9" t="s">
        <v>65</v>
      </c>
      <c r="J43" s="67">
        <v>599</v>
      </c>
      <c r="K43" s="95">
        <f t="shared" si="14"/>
        <v>41.930000000000064</v>
      </c>
      <c r="L43" s="95">
        <f t="shared" si="15"/>
        <v>640.93000000000006</v>
      </c>
      <c r="M43" s="41">
        <v>1132.31</v>
      </c>
      <c r="N43" s="87"/>
      <c r="O43" s="9" t="s">
        <v>101</v>
      </c>
      <c r="P43" s="46"/>
      <c r="Q43" s="52">
        <v>100</v>
      </c>
      <c r="R43" s="52">
        <f t="shared" si="5"/>
        <v>50</v>
      </c>
      <c r="S43" s="52">
        <f t="shared" si="6"/>
        <v>20</v>
      </c>
      <c r="T43" s="7">
        <f t="shared" si="7"/>
        <v>30</v>
      </c>
    </row>
    <row r="44" spans="1:28" ht="22.95" customHeight="1">
      <c r="A44" s="55">
        <v>42</v>
      </c>
      <c r="B44" s="73">
        <v>243990</v>
      </c>
      <c r="C44" s="9" t="s">
        <v>105</v>
      </c>
      <c r="D44" s="89" t="s">
        <v>430</v>
      </c>
      <c r="E44" s="56" t="s">
        <v>216</v>
      </c>
      <c r="F44" s="82" t="s">
        <v>217</v>
      </c>
      <c r="G44" s="9" t="s">
        <v>532</v>
      </c>
      <c r="H44" s="70" t="s">
        <v>55</v>
      </c>
      <c r="I44" s="9" t="s">
        <v>58</v>
      </c>
      <c r="J44" s="67">
        <v>399</v>
      </c>
      <c r="K44" s="95">
        <f t="shared" si="14"/>
        <v>27.930000000000007</v>
      </c>
      <c r="L44" s="95">
        <f t="shared" si="15"/>
        <v>426.93</v>
      </c>
      <c r="M44" s="41">
        <v>754.24</v>
      </c>
      <c r="N44" s="87"/>
      <c r="O44" s="9" t="s">
        <v>101</v>
      </c>
      <c r="P44" s="46"/>
      <c r="Q44" s="52">
        <v>100</v>
      </c>
      <c r="R44" s="52">
        <f t="shared" si="5"/>
        <v>50</v>
      </c>
      <c r="S44" s="52">
        <f t="shared" si="6"/>
        <v>20</v>
      </c>
      <c r="T44" s="7">
        <f t="shared" si="7"/>
        <v>30</v>
      </c>
    </row>
    <row r="45" spans="1:28" ht="22.95" customHeight="1">
      <c r="A45" s="55">
        <v>43</v>
      </c>
      <c r="B45" s="73">
        <v>243990</v>
      </c>
      <c r="C45" s="9" t="s">
        <v>78</v>
      </c>
      <c r="D45" s="89" t="s">
        <v>431</v>
      </c>
      <c r="E45" s="56" t="s">
        <v>218</v>
      </c>
      <c r="F45" s="82" t="s">
        <v>219</v>
      </c>
      <c r="G45" s="9" t="s">
        <v>89</v>
      </c>
      <c r="H45" s="70" t="s">
        <v>55</v>
      </c>
      <c r="I45" s="9" t="s">
        <v>80</v>
      </c>
      <c r="J45" s="67">
        <v>299</v>
      </c>
      <c r="K45" s="95">
        <f t="shared" si="14"/>
        <v>20.930000000000007</v>
      </c>
      <c r="L45" s="95">
        <f t="shared" si="15"/>
        <v>319.93</v>
      </c>
      <c r="M45" s="41">
        <v>565.22</v>
      </c>
      <c r="N45" s="87"/>
      <c r="O45" s="9" t="s">
        <v>530</v>
      </c>
      <c r="P45" s="46"/>
      <c r="Q45" s="52">
        <v>100</v>
      </c>
      <c r="R45" s="52">
        <f t="shared" si="5"/>
        <v>50</v>
      </c>
      <c r="S45" s="52">
        <f t="shared" si="6"/>
        <v>20</v>
      </c>
      <c r="T45" s="7">
        <f t="shared" si="7"/>
        <v>30</v>
      </c>
      <c r="U45" s="2"/>
      <c r="AA45" s="49"/>
      <c r="AB45" s="49"/>
    </row>
    <row r="46" spans="1:28" ht="22.95" customHeight="1">
      <c r="A46" s="55">
        <v>44</v>
      </c>
      <c r="B46" s="73">
        <v>243990</v>
      </c>
      <c r="C46" s="9" t="s">
        <v>57</v>
      </c>
      <c r="D46" s="89" t="s">
        <v>432</v>
      </c>
      <c r="E46" s="56" t="s">
        <v>220</v>
      </c>
      <c r="F46" s="82" t="s">
        <v>221</v>
      </c>
      <c r="G46" s="9" t="s">
        <v>533</v>
      </c>
      <c r="H46" s="70" t="s">
        <v>60</v>
      </c>
      <c r="I46" s="9" t="s">
        <v>61</v>
      </c>
      <c r="J46" s="67">
        <v>399</v>
      </c>
      <c r="K46" s="95">
        <f t="shared" si="14"/>
        <v>27.930000000000007</v>
      </c>
      <c r="L46" s="95">
        <f t="shared" si="15"/>
        <v>426.93</v>
      </c>
      <c r="M46" s="41">
        <v>426.93</v>
      </c>
      <c r="N46" s="87"/>
      <c r="O46" s="9" t="s">
        <v>23</v>
      </c>
      <c r="P46" s="46"/>
      <c r="Q46" s="52">
        <v>100</v>
      </c>
      <c r="R46" s="52">
        <f t="shared" si="5"/>
        <v>50</v>
      </c>
      <c r="S46" s="52">
        <f t="shared" si="6"/>
        <v>20</v>
      </c>
      <c r="T46" s="7">
        <f t="shared" si="7"/>
        <v>30</v>
      </c>
    </row>
    <row r="47" spans="1:28" ht="22.95" customHeight="1">
      <c r="A47" s="55">
        <v>45</v>
      </c>
      <c r="B47" s="73">
        <v>243991</v>
      </c>
      <c r="C47" s="9" t="s">
        <v>66</v>
      </c>
      <c r="D47" s="89" t="s">
        <v>433</v>
      </c>
      <c r="E47" s="56" t="s">
        <v>222</v>
      </c>
      <c r="F47" s="82" t="s">
        <v>223</v>
      </c>
      <c r="G47" s="91" t="s">
        <v>67</v>
      </c>
      <c r="H47" s="70" t="s">
        <v>55</v>
      </c>
      <c r="I47" s="9" t="s">
        <v>58</v>
      </c>
      <c r="J47" s="67">
        <v>299</v>
      </c>
      <c r="K47" s="95">
        <f t="shared" si="14"/>
        <v>20.930000000000007</v>
      </c>
      <c r="L47" s="95">
        <f t="shared" si="15"/>
        <v>319.93</v>
      </c>
      <c r="M47" s="41">
        <v>426.93</v>
      </c>
      <c r="N47" s="87"/>
      <c r="O47" s="9" t="s">
        <v>101</v>
      </c>
      <c r="P47" s="46"/>
      <c r="Q47" s="52">
        <v>100</v>
      </c>
      <c r="R47" s="52">
        <f t="shared" si="5"/>
        <v>50</v>
      </c>
      <c r="S47" s="52">
        <f t="shared" si="6"/>
        <v>20</v>
      </c>
      <c r="T47" s="7">
        <f t="shared" si="7"/>
        <v>30</v>
      </c>
    </row>
    <row r="48" spans="1:28" ht="22.95" customHeight="1">
      <c r="A48" s="55">
        <v>46</v>
      </c>
      <c r="B48" s="73">
        <v>243991</v>
      </c>
      <c r="C48" s="9" t="s">
        <v>66</v>
      </c>
      <c r="D48" s="89" t="s">
        <v>434</v>
      </c>
      <c r="E48" s="56" t="s">
        <v>224</v>
      </c>
      <c r="F48" s="82" t="s">
        <v>225</v>
      </c>
      <c r="G48" s="91" t="s">
        <v>67</v>
      </c>
      <c r="H48" s="70" t="s">
        <v>55</v>
      </c>
      <c r="I48" s="9" t="s">
        <v>70</v>
      </c>
      <c r="J48" s="67">
        <v>599</v>
      </c>
      <c r="K48" s="95">
        <f t="shared" si="14"/>
        <v>41.930000000000064</v>
      </c>
      <c r="L48" s="95">
        <f t="shared" si="15"/>
        <v>640.93000000000006</v>
      </c>
      <c r="M48" s="41">
        <v>1110.95</v>
      </c>
      <c r="N48" s="87"/>
      <c r="O48" s="9" t="s">
        <v>530</v>
      </c>
      <c r="P48" s="46"/>
      <c r="Q48" s="52">
        <v>100</v>
      </c>
      <c r="R48" s="52">
        <f t="shared" si="5"/>
        <v>50</v>
      </c>
      <c r="S48" s="52">
        <f t="shared" si="6"/>
        <v>20</v>
      </c>
      <c r="T48" s="7">
        <f t="shared" si="7"/>
        <v>30</v>
      </c>
    </row>
    <row r="49" spans="1:20" ht="22.95" customHeight="1">
      <c r="A49" s="55">
        <v>47</v>
      </c>
      <c r="B49" s="73">
        <v>243991</v>
      </c>
      <c r="C49" s="9" t="s">
        <v>66</v>
      </c>
      <c r="D49" s="89" t="s">
        <v>435</v>
      </c>
      <c r="E49" s="56" t="s">
        <v>226</v>
      </c>
      <c r="F49" s="82" t="s">
        <v>227</v>
      </c>
      <c r="G49" s="91" t="s">
        <v>67</v>
      </c>
      <c r="H49" s="70" t="s">
        <v>55</v>
      </c>
      <c r="I49" s="9" t="s">
        <v>80</v>
      </c>
      <c r="J49" s="67">
        <v>399</v>
      </c>
      <c r="K49" s="95">
        <f t="shared" si="14"/>
        <v>27.930000000000007</v>
      </c>
      <c r="L49" s="95">
        <f t="shared" si="15"/>
        <v>426.93</v>
      </c>
      <c r="M49" s="41">
        <v>740.02</v>
      </c>
      <c r="N49" s="87"/>
      <c r="O49" s="9" t="s">
        <v>530</v>
      </c>
      <c r="P49" s="46"/>
      <c r="Q49" s="52">
        <v>100</v>
      </c>
      <c r="R49" s="52">
        <f t="shared" si="5"/>
        <v>50</v>
      </c>
      <c r="S49" s="52">
        <f t="shared" si="6"/>
        <v>20</v>
      </c>
      <c r="T49" s="7">
        <f t="shared" si="7"/>
        <v>30</v>
      </c>
    </row>
    <row r="50" spans="1:20" ht="22.95" customHeight="1">
      <c r="A50" s="55">
        <v>48</v>
      </c>
      <c r="B50" s="73">
        <v>243991</v>
      </c>
      <c r="C50" s="9" t="s">
        <v>57</v>
      </c>
      <c r="D50" s="89" t="s">
        <v>436</v>
      </c>
      <c r="E50" s="56" t="s">
        <v>228</v>
      </c>
      <c r="F50" s="82" t="s">
        <v>229</v>
      </c>
      <c r="G50" s="4" t="s">
        <v>102</v>
      </c>
      <c r="H50" s="70" t="s">
        <v>60</v>
      </c>
      <c r="I50" s="9" t="s">
        <v>61</v>
      </c>
      <c r="J50" s="67">
        <v>399</v>
      </c>
      <c r="K50" s="95">
        <f t="shared" si="14"/>
        <v>27.930000000000007</v>
      </c>
      <c r="L50" s="95">
        <f t="shared" si="15"/>
        <v>426.93</v>
      </c>
      <c r="M50" s="41">
        <v>740.22</v>
      </c>
      <c r="N50" s="87"/>
      <c r="O50" s="9" t="s">
        <v>23</v>
      </c>
      <c r="P50" s="46"/>
      <c r="Q50" s="52">
        <v>100</v>
      </c>
      <c r="R50" s="52">
        <f t="shared" si="5"/>
        <v>50</v>
      </c>
      <c r="S50" s="52">
        <f t="shared" si="6"/>
        <v>20</v>
      </c>
      <c r="T50" s="7">
        <f t="shared" si="7"/>
        <v>30</v>
      </c>
    </row>
    <row r="51" spans="1:20" ht="22.95" customHeight="1">
      <c r="A51" s="55">
        <v>49</v>
      </c>
      <c r="B51" s="73">
        <v>243992</v>
      </c>
      <c r="C51" s="9" t="s">
        <v>75</v>
      </c>
      <c r="D51" s="89" t="s">
        <v>437</v>
      </c>
      <c r="E51" s="56" t="s">
        <v>230</v>
      </c>
      <c r="F51" s="82" t="s">
        <v>231</v>
      </c>
      <c r="G51" s="4" t="s">
        <v>82</v>
      </c>
      <c r="H51" s="70" t="s">
        <v>55</v>
      </c>
      <c r="I51" s="9" t="s">
        <v>80</v>
      </c>
      <c r="J51" s="67">
        <v>299</v>
      </c>
      <c r="K51" s="95">
        <f t="shared" si="14"/>
        <v>20.930000000000007</v>
      </c>
      <c r="L51" s="95">
        <f t="shared" si="15"/>
        <v>319.93</v>
      </c>
      <c r="M51" s="41">
        <v>543.79</v>
      </c>
      <c r="N51" s="87"/>
      <c r="O51" s="9" t="s">
        <v>23</v>
      </c>
      <c r="P51" s="46"/>
      <c r="Q51" s="52">
        <v>100</v>
      </c>
      <c r="R51" s="52">
        <f t="shared" si="5"/>
        <v>50</v>
      </c>
      <c r="S51" s="52">
        <f t="shared" si="6"/>
        <v>20</v>
      </c>
      <c r="T51" s="7">
        <f t="shared" si="7"/>
        <v>30</v>
      </c>
    </row>
    <row r="52" spans="1:20" ht="22.95" customHeight="1">
      <c r="A52" s="55">
        <v>50</v>
      </c>
      <c r="B52" s="73">
        <v>243992</v>
      </c>
      <c r="C52" s="9" t="s">
        <v>66</v>
      </c>
      <c r="D52" s="89" t="s">
        <v>438</v>
      </c>
      <c r="E52" s="56" t="s">
        <v>232</v>
      </c>
      <c r="F52" s="82" t="s">
        <v>233</v>
      </c>
      <c r="G52" s="91" t="s">
        <v>67</v>
      </c>
      <c r="H52" s="70" t="s">
        <v>55</v>
      </c>
      <c r="I52" s="9" t="s">
        <v>65</v>
      </c>
      <c r="J52" s="67">
        <v>499</v>
      </c>
      <c r="K52" s="95">
        <f t="shared" si="14"/>
        <v>34.930000000000064</v>
      </c>
      <c r="L52" s="95">
        <f t="shared" si="15"/>
        <v>533.93000000000006</v>
      </c>
      <c r="M52" s="41">
        <v>907.69</v>
      </c>
      <c r="N52" s="87"/>
      <c r="O52" s="9" t="s">
        <v>101</v>
      </c>
      <c r="P52" s="46"/>
      <c r="Q52" s="52">
        <v>100</v>
      </c>
      <c r="R52" s="52">
        <f t="shared" si="5"/>
        <v>50</v>
      </c>
      <c r="S52" s="52">
        <f t="shared" si="6"/>
        <v>20</v>
      </c>
      <c r="T52" s="7">
        <f t="shared" si="7"/>
        <v>30</v>
      </c>
    </row>
    <row r="53" spans="1:20" ht="22.95" customHeight="1">
      <c r="A53" s="55">
        <v>51</v>
      </c>
      <c r="B53" s="73">
        <v>243992</v>
      </c>
      <c r="C53" s="9" t="s">
        <v>66</v>
      </c>
      <c r="D53" s="89" t="s">
        <v>439</v>
      </c>
      <c r="E53" s="56" t="s">
        <v>106</v>
      </c>
      <c r="F53" s="82" t="s">
        <v>234</v>
      </c>
      <c r="G53" s="91" t="s">
        <v>67</v>
      </c>
      <c r="H53" s="70" t="s">
        <v>55</v>
      </c>
      <c r="I53" s="9" t="s">
        <v>58</v>
      </c>
      <c r="J53" s="67">
        <v>299</v>
      </c>
      <c r="K53" s="95">
        <f t="shared" si="14"/>
        <v>20.930000000000007</v>
      </c>
      <c r="L53" s="95">
        <f t="shared" si="15"/>
        <v>319.93</v>
      </c>
      <c r="M53" s="41">
        <v>543.89</v>
      </c>
      <c r="N53" s="87"/>
      <c r="O53" s="9" t="s">
        <v>530</v>
      </c>
      <c r="P53" s="46"/>
      <c r="Q53" s="52">
        <v>100</v>
      </c>
      <c r="R53" s="52">
        <f t="shared" si="5"/>
        <v>50</v>
      </c>
      <c r="S53" s="52">
        <f t="shared" si="6"/>
        <v>20</v>
      </c>
      <c r="T53" s="7">
        <f t="shared" si="7"/>
        <v>30</v>
      </c>
    </row>
    <row r="54" spans="1:20" ht="22.95" customHeight="1">
      <c r="A54" s="55">
        <v>52</v>
      </c>
      <c r="B54" s="73">
        <v>243992</v>
      </c>
      <c r="C54" s="9" t="s">
        <v>66</v>
      </c>
      <c r="D54" s="89" t="s">
        <v>440</v>
      </c>
      <c r="E54" s="56" t="s">
        <v>235</v>
      </c>
      <c r="F54" s="82" t="s">
        <v>236</v>
      </c>
      <c r="G54" s="91" t="s">
        <v>67</v>
      </c>
      <c r="H54" s="70" t="s">
        <v>55</v>
      </c>
      <c r="I54" s="9" t="s">
        <v>99</v>
      </c>
      <c r="J54" s="67">
        <v>799</v>
      </c>
      <c r="K54" s="95">
        <f t="shared" si="14"/>
        <v>55.930000000000064</v>
      </c>
      <c r="L54" s="95">
        <f t="shared" si="15"/>
        <v>854.93000000000006</v>
      </c>
      <c r="M54" s="41">
        <v>1453.38</v>
      </c>
      <c r="N54" s="87"/>
      <c r="O54" s="9" t="s">
        <v>23</v>
      </c>
      <c r="P54" s="46"/>
      <c r="Q54" s="52">
        <v>100</v>
      </c>
      <c r="R54" s="52">
        <f t="shared" si="5"/>
        <v>50</v>
      </c>
      <c r="S54" s="52">
        <f t="shared" si="6"/>
        <v>20</v>
      </c>
      <c r="T54" s="7">
        <f t="shared" si="7"/>
        <v>30</v>
      </c>
    </row>
    <row r="55" spans="1:20" ht="22.95" customHeight="1">
      <c r="A55" s="55">
        <v>53</v>
      </c>
      <c r="B55" s="73">
        <v>243993</v>
      </c>
      <c r="C55" s="9" t="s">
        <v>76</v>
      </c>
      <c r="D55" s="89" t="s">
        <v>441</v>
      </c>
      <c r="E55" s="56" t="s">
        <v>237</v>
      </c>
      <c r="F55" s="82" t="s">
        <v>238</v>
      </c>
      <c r="G55" s="4" t="s">
        <v>83</v>
      </c>
      <c r="H55" s="70" t="s">
        <v>55</v>
      </c>
      <c r="I55" s="9" t="s">
        <v>58</v>
      </c>
      <c r="J55" s="67">
        <v>399</v>
      </c>
      <c r="K55" s="95">
        <f t="shared" si="14"/>
        <v>27.930000000000007</v>
      </c>
      <c r="L55" s="95">
        <f t="shared" si="15"/>
        <v>426.93</v>
      </c>
      <c r="M55" s="41">
        <v>712</v>
      </c>
      <c r="N55" s="87"/>
      <c r="O55" s="9" t="s">
        <v>530</v>
      </c>
      <c r="P55" s="46"/>
      <c r="Q55" s="52">
        <v>100</v>
      </c>
      <c r="R55" s="52">
        <f t="shared" si="5"/>
        <v>50</v>
      </c>
      <c r="S55" s="52">
        <f t="shared" si="6"/>
        <v>20</v>
      </c>
      <c r="T55" s="7">
        <f t="shared" si="7"/>
        <v>30</v>
      </c>
    </row>
    <row r="56" spans="1:20" ht="22.95" customHeight="1">
      <c r="A56" s="55">
        <v>54</v>
      </c>
      <c r="B56" s="73">
        <v>243993</v>
      </c>
      <c r="C56" s="9" t="s">
        <v>108</v>
      </c>
      <c r="D56" s="89" t="s">
        <v>442</v>
      </c>
      <c r="E56" s="56" t="s">
        <v>239</v>
      </c>
      <c r="F56" s="82" t="s">
        <v>240</v>
      </c>
      <c r="G56" s="9" t="s">
        <v>534</v>
      </c>
      <c r="H56" s="70" t="s">
        <v>55</v>
      </c>
      <c r="I56" s="9" t="s">
        <v>58</v>
      </c>
      <c r="J56" s="67">
        <v>299</v>
      </c>
      <c r="K56" s="95">
        <f t="shared" si="14"/>
        <v>20.930000000000007</v>
      </c>
      <c r="L56" s="95">
        <f t="shared" si="15"/>
        <v>319.93</v>
      </c>
      <c r="M56" s="41">
        <v>320</v>
      </c>
      <c r="N56" s="87"/>
      <c r="O56" s="9" t="s">
        <v>530</v>
      </c>
      <c r="P56" s="46"/>
      <c r="Q56" s="52">
        <v>100</v>
      </c>
      <c r="R56" s="52">
        <f t="shared" si="5"/>
        <v>50</v>
      </c>
      <c r="S56" s="52">
        <f t="shared" si="6"/>
        <v>20</v>
      </c>
      <c r="T56" s="7">
        <f t="shared" si="7"/>
        <v>30</v>
      </c>
    </row>
    <row r="57" spans="1:20" ht="22.95" customHeight="1">
      <c r="A57" s="55">
        <v>55</v>
      </c>
      <c r="B57" s="73">
        <v>243993</v>
      </c>
      <c r="C57" s="9" t="s">
        <v>66</v>
      </c>
      <c r="D57" s="89" t="s">
        <v>443</v>
      </c>
      <c r="E57" s="56" t="s">
        <v>241</v>
      </c>
      <c r="F57" s="82" t="s">
        <v>242</v>
      </c>
      <c r="G57" s="91" t="s">
        <v>67</v>
      </c>
      <c r="H57" s="70" t="s">
        <v>55</v>
      </c>
      <c r="I57" s="9" t="s">
        <v>65</v>
      </c>
      <c r="J57" s="67">
        <v>499</v>
      </c>
      <c r="K57" s="95">
        <f t="shared" ref="K57:K67" si="17">L57-J57</f>
        <v>34.930000000000064</v>
      </c>
      <c r="L57" s="95">
        <f t="shared" ref="L57:L67" si="18">J57*1.07</f>
        <v>533.93000000000006</v>
      </c>
      <c r="M57" s="41">
        <v>426.93</v>
      </c>
      <c r="N57" s="87"/>
      <c r="O57" s="9" t="s">
        <v>530</v>
      </c>
      <c r="P57" s="46"/>
      <c r="Q57" s="52">
        <v>100</v>
      </c>
      <c r="R57" s="52">
        <f t="shared" si="5"/>
        <v>50</v>
      </c>
      <c r="S57" s="52">
        <f t="shared" si="6"/>
        <v>20</v>
      </c>
      <c r="T57" s="7">
        <f t="shared" si="7"/>
        <v>30</v>
      </c>
    </row>
    <row r="58" spans="1:20" ht="22.95" customHeight="1">
      <c r="A58" s="55">
        <v>56</v>
      </c>
      <c r="B58" s="73">
        <v>243993</v>
      </c>
      <c r="C58" s="9" t="s">
        <v>66</v>
      </c>
      <c r="D58" s="89" t="s">
        <v>444</v>
      </c>
      <c r="E58" s="56" t="s">
        <v>243</v>
      </c>
      <c r="F58" s="82" t="s">
        <v>244</v>
      </c>
      <c r="G58" s="91" t="s">
        <v>67</v>
      </c>
      <c r="H58" s="70" t="s">
        <v>55</v>
      </c>
      <c r="I58" s="9" t="s">
        <v>58</v>
      </c>
      <c r="J58" s="67">
        <v>299</v>
      </c>
      <c r="K58" s="95">
        <f t="shared" si="17"/>
        <v>20.930000000000007</v>
      </c>
      <c r="L58" s="95">
        <f t="shared" si="18"/>
        <v>319.93</v>
      </c>
      <c r="M58" s="41">
        <v>533.13</v>
      </c>
      <c r="N58" s="87"/>
      <c r="O58" s="9" t="s">
        <v>104</v>
      </c>
      <c r="P58" s="46"/>
      <c r="Q58" s="52">
        <v>100</v>
      </c>
      <c r="R58" s="52">
        <f t="shared" si="5"/>
        <v>50</v>
      </c>
      <c r="S58" s="52">
        <f t="shared" si="6"/>
        <v>20</v>
      </c>
      <c r="T58" s="7">
        <f t="shared" si="7"/>
        <v>30</v>
      </c>
    </row>
    <row r="59" spans="1:20" ht="22.95" customHeight="1">
      <c r="A59" s="55">
        <v>57</v>
      </c>
      <c r="B59" s="73">
        <v>243994</v>
      </c>
      <c r="C59" s="9" t="s">
        <v>75</v>
      </c>
      <c r="D59" s="89" t="s">
        <v>445</v>
      </c>
      <c r="E59" s="56" t="s">
        <v>245</v>
      </c>
      <c r="F59" s="82" t="s">
        <v>246</v>
      </c>
      <c r="G59" s="4" t="s">
        <v>114</v>
      </c>
      <c r="H59" s="70" t="s">
        <v>55</v>
      </c>
      <c r="I59" s="9" t="s">
        <v>80</v>
      </c>
      <c r="J59" s="67">
        <v>299</v>
      </c>
      <c r="K59" s="95">
        <f t="shared" si="17"/>
        <v>20.930000000000007</v>
      </c>
      <c r="L59" s="95">
        <f t="shared" si="18"/>
        <v>319.93</v>
      </c>
      <c r="M59" s="41">
        <v>319.93</v>
      </c>
      <c r="N59" s="87"/>
      <c r="O59" s="9" t="s">
        <v>23</v>
      </c>
      <c r="P59" s="46"/>
      <c r="Q59" s="52">
        <v>100</v>
      </c>
      <c r="R59" s="52">
        <f t="shared" si="5"/>
        <v>50</v>
      </c>
      <c r="S59" s="52">
        <f t="shared" si="6"/>
        <v>20</v>
      </c>
      <c r="T59" s="7">
        <f t="shared" si="7"/>
        <v>30</v>
      </c>
    </row>
    <row r="60" spans="1:20" ht="22.95" customHeight="1">
      <c r="A60" s="55">
        <v>58</v>
      </c>
      <c r="B60" s="73">
        <v>243994</v>
      </c>
      <c r="C60" s="9" t="s">
        <v>66</v>
      </c>
      <c r="D60" s="89" t="s">
        <v>446</v>
      </c>
      <c r="E60" s="56" t="s">
        <v>247</v>
      </c>
      <c r="F60" s="82" t="s">
        <v>248</v>
      </c>
      <c r="G60" s="91" t="s">
        <v>67</v>
      </c>
      <c r="H60" s="70" t="s">
        <v>55</v>
      </c>
      <c r="I60" s="9" t="s">
        <v>80</v>
      </c>
      <c r="J60" s="67">
        <v>399</v>
      </c>
      <c r="K60" s="95">
        <f t="shared" si="17"/>
        <v>27.930000000000007</v>
      </c>
      <c r="L60" s="95">
        <f t="shared" si="18"/>
        <v>426.93</v>
      </c>
      <c r="M60" s="41">
        <v>698</v>
      </c>
      <c r="N60" s="87"/>
      <c r="O60" s="9" t="s">
        <v>530</v>
      </c>
      <c r="P60" s="46"/>
      <c r="Q60" s="52">
        <v>100</v>
      </c>
      <c r="R60" s="52">
        <f t="shared" si="5"/>
        <v>50</v>
      </c>
      <c r="S60" s="52">
        <f t="shared" si="6"/>
        <v>20</v>
      </c>
      <c r="T60" s="7">
        <f t="shared" si="7"/>
        <v>30</v>
      </c>
    </row>
    <row r="61" spans="1:20" ht="22.95" customHeight="1">
      <c r="A61" s="55">
        <v>59</v>
      </c>
      <c r="B61" s="73">
        <v>243994</v>
      </c>
      <c r="C61" s="9" t="s">
        <v>66</v>
      </c>
      <c r="D61" s="89" t="s">
        <v>447</v>
      </c>
      <c r="E61" s="56" t="s">
        <v>249</v>
      </c>
      <c r="F61" s="82" t="s">
        <v>250</v>
      </c>
      <c r="G61" s="91" t="s">
        <v>67</v>
      </c>
      <c r="H61" s="70" t="s">
        <v>55</v>
      </c>
      <c r="I61" s="9" t="s">
        <v>80</v>
      </c>
      <c r="J61" s="67">
        <v>399</v>
      </c>
      <c r="K61" s="95">
        <f t="shared" si="17"/>
        <v>27.930000000000007</v>
      </c>
      <c r="L61" s="95">
        <f t="shared" si="18"/>
        <v>426.93</v>
      </c>
      <c r="M61" s="41">
        <v>698</v>
      </c>
      <c r="N61" s="87"/>
      <c r="O61" s="9" t="s">
        <v>530</v>
      </c>
      <c r="P61" s="46"/>
      <c r="Q61" s="52">
        <v>100</v>
      </c>
      <c r="R61" s="52">
        <f t="shared" si="5"/>
        <v>50</v>
      </c>
      <c r="S61" s="52">
        <f t="shared" si="6"/>
        <v>20</v>
      </c>
      <c r="T61" s="7">
        <f t="shared" si="7"/>
        <v>30</v>
      </c>
    </row>
    <row r="62" spans="1:20" ht="22.95" customHeight="1">
      <c r="A62" s="55">
        <v>60</v>
      </c>
      <c r="B62" s="73">
        <v>243994</v>
      </c>
      <c r="C62" s="9" t="s">
        <v>66</v>
      </c>
      <c r="D62" s="89" t="s">
        <v>448</v>
      </c>
      <c r="E62" s="56" t="s">
        <v>251</v>
      </c>
      <c r="F62" s="82" t="s">
        <v>252</v>
      </c>
      <c r="G62" s="91" t="s">
        <v>67</v>
      </c>
      <c r="H62" s="70" t="s">
        <v>55</v>
      </c>
      <c r="I62" s="9" t="s">
        <v>65</v>
      </c>
      <c r="J62" s="67">
        <v>499</v>
      </c>
      <c r="K62" s="95">
        <f t="shared" si="17"/>
        <v>34.930000000000064</v>
      </c>
      <c r="L62" s="95">
        <f t="shared" si="18"/>
        <v>533.93000000000006</v>
      </c>
      <c r="M62" s="41">
        <v>534</v>
      </c>
      <c r="N62" s="87"/>
      <c r="O62" s="9" t="s">
        <v>23</v>
      </c>
      <c r="P62" s="46"/>
      <c r="Q62" s="52">
        <v>100</v>
      </c>
      <c r="R62" s="52">
        <f t="shared" si="5"/>
        <v>50</v>
      </c>
      <c r="S62" s="52">
        <f t="shared" si="6"/>
        <v>20</v>
      </c>
      <c r="T62" s="7">
        <f t="shared" si="7"/>
        <v>30</v>
      </c>
    </row>
    <row r="63" spans="1:20" ht="22.95" customHeight="1">
      <c r="A63" s="55">
        <v>61</v>
      </c>
      <c r="B63" s="73">
        <v>243996</v>
      </c>
      <c r="C63" s="9" t="s">
        <v>66</v>
      </c>
      <c r="D63" s="89" t="s">
        <v>449</v>
      </c>
      <c r="E63" s="56" t="s">
        <v>253</v>
      </c>
      <c r="F63" s="82" t="s">
        <v>254</v>
      </c>
      <c r="G63" s="91" t="s">
        <v>67</v>
      </c>
      <c r="H63" s="70" t="s">
        <v>55</v>
      </c>
      <c r="I63" s="9" t="s">
        <v>65</v>
      </c>
      <c r="J63" s="67">
        <v>499</v>
      </c>
      <c r="K63" s="95">
        <f t="shared" si="17"/>
        <v>34.930000000000064</v>
      </c>
      <c r="L63" s="95">
        <f t="shared" si="18"/>
        <v>533.93000000000006</v>
      </c>
      <c r="M63" s="41">
        <v>837</v>
      </c>
      <c r="N63" s="87"/>
      <c r="O63" s="9" t="s">
        <v>101</v>
      </c>
      <c r="P63" s="46"/>
      <c r="Q63" s="52">
        <v>100</v>
      </c>
      <c r="R63" s="52">
        <f t="shared" si="5"/>
        <v>50</v>
      </c>
      <c r="S63" s="52">
        <f t="shared" si="6"/>
        <v>20</v>
      </c>
      <c r="T63" s="7">
        <f t="shared" si="7"/>
        <v>30</v>
      </c>
    </row>
    <row r="64" spans="1:20" ht="22.95" customHeight="1">
      <c r="A64" s="55">
        <v>62</v>
      </c>
      <c r="B64" s="73">
        <v>243997</v>
      </c>
      <c r="C64" s="9" t="s">
        <v>66</v>
      </c>
      <c r="D64" s="89" t="s">
        <v>450</v>
      </c>
      <c r="E64" s="56" t="s">
        <v>255</v>
      </c>
      <c r="F64" s="82" t="s">
        <v>256</v>
      </c>
      <c r="G64" s="91" t="s">
        <v>67</v>
      </c>
      <c r="H64" s="70" t="s">
        <v>55</v>
      </c>
      <c r="I64" s="9" t="s">
        <v>58</v>
      </c>
      <c r="J64" s="67">
        <v>299</v>
      </c>
      <c r="K64" s="95">
        <f t="shared" si="17"/>
        <v>20.930000000000007</v>
      </c>
      <c r="L64" s="95">
        <f t="shared" si="18"/>
        <v>319.93</v>
      </c>
      <c r="M64" s="41">
        <v>490.57</v>
      </c>
      <c r="N64" s="87"/>
      <c r="O64" s="9" t="s">
        <v>530</v>
      </c>
      <c r="P64" s="46"/>
      <c r="Q64" s="52">
        <v>100</v>
      </c>
      <c r="R64" s="52">
        <f t="shared" si="5"/>
        <v>50</v>
      </c>
      <c r="S64" s="52">
        <f t="shared" si="6"/>
        <v>20</v>
      </c>
      <c r="T64" s="7">
        <f t="shared" si="7"/>
        <v>30</v>
      </c>
    </row>
    <row r="65" spans="1:28" ht="22.95" customHeight="1">
      <c r="A65" s="55">
        <v>63</v>
      </c>
      <c r="B65" s="73">
        <v>243997</v>
      </c>
      <c r="C65" s="9" t="s">
        <v>78</v>
      </c>
      <c r="D65" s="89" t="s">
        <v>451</v>
      </c>
      <c r="E65" s="56" t="s">
        <v>257</v>
      </c>
      <c r="F65" s="82" t="s">
        <v>258</v>
      </c>
      <c r="G65" s="9" t="s">
        <v>84</v>
      </c>
      <c r="H65" s="70" t="s">
        <v>55</v>
      </c>
      <c r="I65" s="9" t="s">
        <v>80</v>
      </c>
      <c r="J65" s="67">
        <v>299</v>
      </c>
      <c r="K65" s="95">
        <f t="shared" si="17"/>
        <v>20.930000000000007</v>
      </c>
      <c r="L65" s="95">
        <f t="shared" si="18"/>
        <v>319.93</v>
      </c>
      <c r="M65" s="41">
        <v>490.57</v>
      </c>
      <c r="N65" s="87"/>
      <c r="O65" s="9" t="s">
        <v>530</v>
      </c>
      <c r="P65" s="46"/>
      <c r="Q65" s="52">
        <v>100</v>
      </c>
      <c r="R65" s="52">
        <f t="shared" si="5"/>
        <v>50</v>
      </c>
      <c r="S65" s="52">
        <f t="shared" si="6"/>
        <v>20</v>
      </c>
      <c r="T65" s="7">
        <f t="shared" si="7"/>
        <v>30</v>
      </c>
    </row>
    <row r="66" spans="1:28" ht="22.95" customHeight="1">
      <c r="A66" s="55">
        <v>64</v>
      </c>
      <c r="B66" s="73">
        <v>243997</v>
      </c>
      <c r="C66" s="9" t="s">
        <v>66</v>
      </c>
      <c r="D66" s="89" t="s">
        <v>452</v>
      </c>
      <c r="E66" s="56" t="s">
        <v>259</v>
      </c>
      <c r="F66" s="82" t="s">
        <v>260</v>
      </c>
      <c r="G66" s="91" t="s">
        <v>67</v>
      </c>
      <c r="H66" s="70" t="s">
        <v>55</v>
      </c>
      <c r="I66" s="9" t="s">
        <v>58</v>
      </c>
      <c r="J66" s="67">
        <v>299</v>
      </c>
      <c r="K66" s="95">
        <f t="shared" si="17"/>
        <v>20.930000000000007</v>
      </c>
      <c r="L66" s="95">
        <f t="shared" si="18"/>
        <v>319.93</v>
      </c>
      <c r="M66" s="41">
        <v>490.57</v>
      </c>
      <c r="N66" s="87"/>
      <c r="O66" s="9" t="s">
        <v>101</v>
      </c>
      <c r="P66" s="46"/>
      <c r="Q66" s="52">
        <v>100</v>
      </c>
      <c r="R66" s="52">
        <f t="shared" si="5"/>
        <v>50</v>
      </c>
      <c r="S66" s="52">
        <f t="shared" si="6"/>
        <v>20</v>
      </c>
      <c r="T66" s="7">
        <f t="shared" si="7"/>
        <v>30</v>
      </c>
    </row>
    <row r="67" spans="1:28" ht="22.95" customHeight="1">
      <c r="A67" s="55">
        <v>65</v>
      </c>
      <c r="B67" s="73">
        <v>243997</v>
      </c>
      <c r="C67" s="9" t="s">
        <v>66</v>
      </c>
      <c r="D67" s="89" t="s">
        <v>453</v>
      </c>
      <c r="E67" s="56" t="s">
        <v>261</v>
      </c>
      <c r="F67" s="82" t="s">
        <v>262</v>
      </c>
      <c r="G67" s="91" t="s">
        <v>67</v>
      </c>
      <c r="H67" s="70" t="s">
        <v>55</v>
      </c>
      <c r="I67" s="9" t="s">
        <v>58</v>
      </c>
      <c r="J67" s="67">
        <v>299</v>
      </c>
      <c r="K67" s="95">
        <f t="shared" si="17"/>
        <v>20.930000000000007</v>
      </c>
      <c r="L67" s="95">
        <f t="shared" si="18"/>
        <v>319.93</v>
      </c>
      <c r="M67" s="41">
        <v>490.57</v>
      </c>
      <c r="N67" s="87"/>
      <c r="O67" s="9" t="s">
        <v>530</v>
      </c>
      <c r="P67" s="46"/>
      <c r="Q67" s="52">
        <v>100</v>
      </c>
      <c r="R67" s="52">
        <f t="shared" si="5"/>
        <v>50</v>
      </c>
      <c r="S67" s="52">
        <f t="shared" si="6"/>
        <v>20</v>
      </c>
      <c r="T67" s="7">
        <f t="shared" si="7"/>
        <v>30</v>
      </c>
    </row>
    <row r="68" spans="1:28" ht="22.95" customHeight="1">
      <c r="A68" s="55">
        <v>66</v>
      </c>
      <c r="B68" s="73">
        <v>243997</v>
      </c>
      <c r="C68" s="9" t="s">
        <v>66</v>
      </c>
      <c r="D68" s="89" t="s">
        <v>454</v>
      </c>
      <c r="E68" s="56" t="s">
        <v>263</v>
      </c>
      <c r="F68" s="82" t="s">
        <v>264</v>
      </c>
      <c r="G68" s="91" t="s">
        <v>67</v>
      </c>
      <c r="H68" s="70" t="s">
        <v>55</v>
      </c>
      <c r="I68" s="9" t="s">
        <v>58</v>
      </c>
      <c r="J68" s="67">
        <v>299</v>
      </c>
      <c r="K68" s="95">
        <f t="shared" ref="K68:K131" si="19">L68-J68</f>
        <v>20.930000000000007</v>
      </c>
      <c r="L68" s="95">
        <f t="shared" ref="L68:L131" si="20">J68*1.07</f>
        <v>319.93</v>
      </c>
      <c r="M68" s="41">
        <v>490.57</v>
      </c>
      <c r="N68" s="87"/>
      <c r="O68" s="9" t="s">
        <v>530</v>
      </c>
      <c r="P68" s="46"/>
      <c r="Q68" s="52">
        <v>100</v>
      </c>
      <c r="R68" s="52">
        <f t="shared" ref="R68:R127" si="21">Q68-(Q68*50/100)</f>
        <v>50</v>
      </c>
      <c r="S68" s="52">
        <f t="shared" ref="S68:S127" si="22">Q68-(Q68*80/100)</f>
        <v>20</v>
      </c>
      <c r="T68" s="7">
        <f t="shared" ref="T68:T127" si="23">Q68-(Q68*70/100)</f>
        <v>30</v>
      </c>
    </row>
    <row r="69" spans="1:28" ht="22.95" customHeight="1">
      <c r="A69" s="55">
        <v>67</v>
      </c>
      <c r="B69" s="73">
        <v>243997</v>
      </c>
      <c r="C69" s="9" t="s">
        <v>66</v>
      </c>
      <c r="D69" s="89" t="s">
        <v>455</v>
      </c>
      <c r="E69" s="56" t="s">
        <v>265</v>
      </c>
      <c r="F69" s="82" t="s">
        <v>266</v>
      </c>
      <c r="G69" s="91" t="s">
        <v>67</v>
      </c>
      <c r="H69" s="70" t="s">
        <v>55</v>
      </c>
      <c r="I69" s="9" t="s">
        <v>70</v>
      </c>
      <c r="J69" s="67">
        <v>599</v>
      </c>
      <c r="K69" s="95">
        <f t="shared" si="19"/>
        <v>41.930000000000064</v>
      </c>
      <c r="L69" s="95">
        <f t="shared" si="20"/>
        <v>640.93000000000006</v>
      </c>
      <c r="M69" s="41">
        <v>982.77</v>
      </c>
      <c r="N69" s="87"/>
      <c r="O69" s="9" t="s">
        <v>530</v>
      </c>
      <c r="P69" s="46"/>
      <c r="Q69" s="52">
        <v>100</v>
      </c>
      <c r="R69" s="52">
        <f t="shared" si="21"/>
        <v>50</v>
      </c>
      <c r="S69" s="52">
        <f t="shared" si="22"/>
        <v>20</v>
      </c>
      <c r="T69" s="7">
        <f t="shared" si="23"/>
        <v>30</v>
      </c>
    </row>
    <row r="70" spans="1:28" ht="22.95" customHeight="1">
      <c r="A70" s="55">
        <v>68</v>
      </c>
      <c r="B70" s="73">
        <v>243998</v>
      </c>
      <c r="C70" s="9" t="s">
        <v>59</v>
      </c>
      <c r="D70" s="89" t="s">
        <v>456</v>
      </c>
      <c r="E70" s="56" t="s">
        <v>267</v>
      </c>
      <c r="F70" s="82" t="s">
        <v>268</v>
      </c>
      <c r="G70" s="9" t="s">
        <v>535</v>
      </c>
      <c r="H70" s="70" t="s">
        <v>55</v>
      </c>
      <c r="I70" s="9" t="s">
        <v>70</v>
      </c>
      <c r="J70" s="67">
        <v>599</v>
      </c>
      <c r="K70" s="95">
        <f t="shared" si="19"/>
        <v>41.930000000000064</v>
      </c>
      <c r="L70" s="95">
        <f t="shared" si="20"/>
        <v>640.93000000000006</v>
      </c>
      <c r="M70" s="41">
        <v>1068.4000000000001</v>
      </c>
      <c r="N70" s="87"/>
      <c r="O70" s="9" t="s">
        <v>530</v>
      </c>
      <c r="P70" s="46"/>
      <c r="Q70" s="52">
        <v>100</v>
      </c>
      <c r="R70" s="52">
        <f t="shared" si="21"/>
        <v>50</v>
      </c>
      <c r="S70" s="52">
        <f t="shared" si="22"/>
        <v>20</v>
      </c>
      <c r="T70" s="7">
        <f t="shared" si="23"/>
        <v>30</v>
      </c>
    </row>
    <row r="71" spans="1:28" s="49" customFormat="1" ht="22.95" customHeight="1">
      <c r="A71" s="30">
        <v>69</v>
      </c>
      <c r="B71" s="93">
        <v>243998</v>
      </c>
      <c r="C71" s="40" t="s">
        <v>87</v>
      </c>
      <c r="D71" s="64" t="s">
        <v>457</v>
      </c>
      <c r="E71" s="72" t="s">
        <v>269</v>
      </c>
      <c r="F71" s="81" t="s">
        <v>270</v>
      </c>
      <c r="G71" s="40" t="s">
        <v>88</v>
      </c>
      <c r="H71" s="66" t="s">
        <v>55</v>
      </c>
      <c r="I71" s="40" t="s">
        <v>58</v>
      </c>
      <c r="J71" s="41">
        <v>250</v>
      </c>
      <c r="K71" s="97">
        <f t="shared" si="19"/>
        <v>17.5</v>
      </c>
      <c r="L71" s="97">
        <f t="shared" si="20"/>
        <v>267.5</v>
      </c>
      <c r="M71" s="41">
        <v>268</v>
      </c>
      <c r="N71" s="87"/>
      <c r="O71" s="40" t="s">
        <v>81</v>
      </c>
      <c r="P71" s="46"/>
      <c r="Q71" s="52">
        <v>100</v>
      </c>
      <c r="R71" s="52">
        <f t="shared" si="21"/>
        <v>50</v>
      </c>
      <c r="S71" s="52">
        <f t="shared" si="22"/>
        <v>20</v>
      </c>
      <c r="T71" s="52">
        <f t="shared" si="23"/>
        <v>30</v>
      </c>
      <c r="V71" s="18"/>
      <c r="W71" s="18"/>
      <c r="X71" s="18"/>
      <c r="Y71" s="18"/>
      <c r="Z71" s="18"/>
      <c r="AA71" s="18"/>
      <c r="AB71" s="18"/>
    </row>
    <row r="72" spans="1:28" ht="22.95" customHeight="1">
      <c r="A72" s="55">
        <v>70</v>
      </c>
      <c r="B72" s="73">
        <v>243998</v>
      </c>
      <c r="C72" s="9" t="s">
        <v>66</v>
      </c>
      <c r="D72" s="89" t="s">
        <v>458</v>
      </c>
      <c r="E72" s="56" t="s">
        <v>271</v>
      </c>
      <c r="F72" s="82" t="s">
        <v>272</v>
      </c>
      <c r="G72" s="91" t="s">
        <v>67</v>
      </c>
      <c r="H72" s="70" t="s">
        <v>55</v>
      </c>
      <c r="I72" s="9" t="s">
        <v>65</v>
      </c>
      <c r="J72" s="67">
        <v>499</v>
      </c>
      <c r="K72" s="95">
        <f t="shared" si="19"/>
        <v>34.930000000000064</v>
      </c>
      <c r="L72" s="95">
        <f t="shared" si="20"/>
        <v>533.93000000000006</v>
      </c>
      <c r="M72" s="41">
        <v>800.9</v>
      </c>
      <c r="N72" s="87"/>
      <c r="O72" s="9" t="s">
        <v>530</v>
      </c>
      <c r="P72" s="46"/>
      <c r="Q72" s="52">
        <v>100</v>
      </c>
      <c r="R72" s="52">
        <f t="shared" si="21"/>
        <v>50</v>
      </c>
      <c r="S72" s="52">
        <f t="shared" si="22"/>
        <v>20</v>
      </c>
      <c r="T72" s="7">
        <f t="shared" si="23"/>
        <v>30</v>
      </c>
    </row>
    <row r="73" spans="1:28" ht="22.95" customHeight="1">
      <c r="A73" s="55">
        <v>71</v>
      </c>
      <c r="B73" s="73">
        <v>243998</v>
      </c>
      <c r="C73" s="9" t="s">
        <v>66</v>
      </c>
      <c r="D73" s="89" t="s">
        <v>459</v>
      </c>
      <c r="E73" s="56" t="s">
        <v>85</v>
      </c>
      <c r="F73" s="82" t="s">
        <v>273</v>
      </c>
      <c r="G73" s="91" t="s">
        <v>67</v>
      </c>
      <c r="H73" s="70" t="s">
        <v>55</v>
      </c>
      <c r="I73" s="9" t="s">
        <v>58</v>
      </c>
      <c r="J73" s="67">
        <v>299</v>
      </c>
      <c r="K73" s="95">
        <f t="shared" si="19"/>
        <v>20.930000000000007</v>
      </c>
      <c r="L73" s="95">
        <f t="shared" si="20"/>
        <v>319.93</v>
      </c>
      <c r="M73" s="41">
        <v>479.9</v>
      </c>
      <c r="N73" s="87"/>
      <c r="O73" s="9" t="s">
        <v>530</v>
      </c>
      <c r="P73" s="46"/>
      <c r="Q73" s="52">
        <v>100</v>
      </c>
      <c r="R73" s="52">
        <f t="shared" si="21"/>
        <v>50</v>
      </c>
      <c r="S73" s="52">
        <f t="shared" si="22"/>
        <v>20</v>
      </c>
      <c r="T73" s="7">
        <f t="shared" si="23"/>
        <v>30</v>
      </c>
    </row>
    <row r="74" spans="1:28" ht="22.95" customHeight="1">
      <c r="A74" s="55">
        <v>72</v>
      </c>
      <c r="B74" s="73">
        <v>243999</v>
      </c>
      <c r="C74" s="9" t="s">
        <v>66</v>
      </c>
      <c r="D74" s="4" t="s">
        <v>460</v>
      </c>
      <c r="E74" s="56" t="s">
        <v>274</v>
      </c>
      <c r="F74" s="82" t="s">
        <v>275</v>
      </c>
      <c r="G74" s="91" t="s">
        <v>67</v>
      </c>
      <c r="H74" s="70" t="s">
        <v>55</v>
      </c>
      <c r="I74" s="9" t="s">
        <v>58</v>
      </c>
      <c r="J74" s="67">
        <v>299</v>
      </c>
      <c r="K74" s="95">
        <f t="shared" si="19"/>
        <v>20.930000000000007</v>
      </c>
      <c r="L74" s="95">
        <f t="shared" si="20"/>
        <v>319.93</v>
      </c>
      <c r="M74" s="41">
        <v>470</v>
      </c>
      <c r="N74" s="87"/>
      <c r="O74" s="9" t="s">
        <v>101</v>
      </c>
      <c r="P74" s="46"/>
      <c r="Q74" s="52">
        <v>100</v>
      </c>
      <c r="R74" s="52">
        <f t="shared" si="21"/>
        <v>50</v>
      </c>
      <c r="S74" s="52">
        <f t="shared" si="22"/>
        <v>20</v>
      </c>
      <c r="T74" s="7">
        <f t="shared" si="23"/>
        <v>30</v>
      </c>
    </row>
    <row r="75" spans="1:28" ht="22.95" customHeight="1">
      <c r="A75" s="55">
        <v>73</v>
      </c>
      <c r="B75" s="73">
        <v>243999</v>
      </c>
      <c r="C75" s="9" t="s">
        <v>66</v>
      </c>
      <c r="D75" s="4" t="s">
        <v>461</v>
      </c>
      <c r="E75" s="56" t="s">
        <v>276</v>
      </c>
      <c r="F75" s="82" t="s">
        <v>277</v>
      </c>
      <c r="G75" s="91" t="s">
        <v>67</v>
      </c>
      <c r="H75" s="70" t="s">
        <v>55</v>
      </c>
      <c r="I75" s="9" t="s">
        <v>58</v>
      </c>
      <c r="J75" s="67">
        <v>299</v>
      </c>
      <c r="K75" s="95">
        <f t="shared" si="19"/>
        <v>20.930000000000007</v>
      </c>
      <c r="L75" s="95">
        <f t="shared" si="20"/>
        <v>319.93</v>
      </c>
      <c r="M75" s="41">
        <v>469.24</v>
      </c>
      <c r="N75" s="87"/>
      <c r="O75" s="9" t="s">
        <v>530</v>
      </c>
      <c r="P75" s="46"/>
      <c r="Q75" s="52">
        <v>100</v>
      </c>
      <c r="R75" s="52">
        <f t="shared" si="21"/>
        <v>50</v>
      </c>
      <c r="S75" s="52">
        <f t="shared" si="22"/>
        <v>20</v>
      </c>
      <c r="T75" s="7">
        <f t="shared" si="23"/>
        <v>30</v>
      </c>
    </row>
    <row r="76" spans="1:28" ht="22.95" customHeight="1">
      <c r="A76" s="55">
        <v>74</v>
      </c>
      <c r="B76" s="73">
        <v>243999</v>
      </c>
      <c r="C76" s="9" t="s">
        <v>66</v>
      </c>
      <c r="D76" s="4" t="s">
        <v>462</v>
      </c>
      <c r="E76" s="56" t="s">
        <v>278</v>
      </c>
      <c r="F76" s="82" t="s">
        <v>279</v>
      </c>
      <c r="G76" s="91" t="s">
        <v>67</v>
      </c>
      <c r="H76" s="70" t="s">
        <v>55</v>
      </c>
      <c r="I76" s="9" t="s">
        <v>99</v>
      </c>
      <c r="J76" s="67">
        <v>799</v>
      </c>
      <c r="K76" s="95">
        <f t="shared" si="19"/>
        <v>55.930000000000064</v>
      </c>
      <c r="L76" s="95">
        <f t="shared" si="20"/>
        <v>854.93000000000006</v>
      </c>
      <c r="M76" s="41">
        <v>1253.9100000000001</v>
      </c>
      <c r="N76" s="87"/>
      <c r="O76" s="9" t="s">
        <v>101</v>
      </c>
      <c r="P76" s="46"/>
      <c r="Q76" s="52">
        <v>100</v>
      </c>
      <c r="R76" s="52">
        <f t="shared" si="21"/>
        <v>50</v>
      </c>
      <c r="S76" s="52">
        <f t="shared" si="22"/>
        <v>20</v>
      </c>
      <c r="T76" s="7">
        <f t="shared" si="23"/>
        <v>30</v>
      </c>
    </row>
    <row r="77" spans="1:28" ht="22.95" customHeight="1">
      <c r="A77" s="55">
        <v>75</v>
      </c>
      <c r="B77" s="73">
        <v>244000</v>
      </c>
      <c r="C77" s="9" t="s">
        <v>59</v>
      </c>
      <c r="D77" s="4" t="s">
        <v>463</v>
      </c>
      <c r="E77" s="56" t="s">
        <v>280</v>
      </c>
      <c r="F77" s="82" t="s">
        <v>281</v>
      </c>
      <c r="G77" s="4" t="s">
        <v>111</v>
      </c>
      <c r="H77" s="70" t="s">
        <v>55</v>
      </c>
      <c r="I77" s="9" t="s">
        <v>79</v>
      </c>
      <c r="J77" s="67">
        <v>499</v>
      </c>
      <c r="K77" s="95">
        <f t="shared" si="19"/>
        <v>34.930000000000064</v>
      </c>
      <c r="L77" s="95">
        <f t="shared" si="20"/>
        <v>533.93000000000006</v>
      </c>
      <c r="M77" s="41">
        <v>765.31</v>
      </c>
      <c r="N77" s="87"/>
      <c r="O77" s="9" t="s">
        <v>530</v>
      </c>
      <c r="P77" s="46"/>
      <c r="Q77" s="52">
        <v>100</v>
      </c>
      <c r="R77" s="52">
        <f t="shared" si="21"/>
        <v>50</v>
      </c>
      <c r="S77" s="52">
        <f t="shared" si="22"/>
        <v>20</v>
      </c>
      <c r="T77" s="7">
        <f t="shared" si="23"/>
        <v>30</v>
      </c>
    </row>
    <row r="78" spans="1:28" ht="22.95" customHeight="1">
      <c r="A78" s="55">
        <v>76</v>
      </c>
      <c r="B78" s="73">
        <v>244000</v>
      </c>
      <c r="C78" s="9" t="s">
        <v>66</v>
      </c>
      <c r="D78" s="4" t="s">
        <v>464</v>
      </c>
      <c r="E78" s="56" t="s">
        <v>282</v>
      </c>
      <c r="F78" s="82" t="s">
        <v>283</v>
      </c>
      <c r="G78" s="91" t="s">
        <v>67</v>
      </c>
      <c r="H78" s="70" t="s">
        <v>55</v>
      </c>
      <c r="I78" s="9" t="s">
        <v>80</v>
      </c>
      <c r="J78" s="67">
        <v>399</v>
      </c>
      <c r="K78" s="95">
        <f t="shared" si="19"/>
        <v>27.930000000000007</v>
      </c>
      <c r="L78" s="95">
        <f t="shared" si="20"/>
        <v>426.93</v>
      </c>
      <c r="M78" s="41">
        <v>611.92999999999995</v>
      </c>
      <c r="N78" s="87"/>
      <c r="O78" s="9" t="s">
        <v>23</v>
      </c>
      <c r="P78" s="46"/>
      <c r="Q78" s="52">
        <v>100</v>
      </c>
      <c r="R78" s="52">
        <f t="shared" si="21"/>
        <v>50</v>
      </c>
      <c r="S78" s="52">
        <f t="shared" si="22"/>
        <v>20</v>
      </c>
      <c r="T78" s="7">
        <f t="shared" si="23"/>
        <v>30</v>
      </c>
    </row>
    <row r="79" spans="1:28" ht="22.95" customHeight="1">
      <c r="A79" s="55">
        <v>77</v>
      </c>
      <c r="B79" s="73">
        <v>244000</v>
      </c>
      <c r="C79" s="9" t="s">
        <v>66</v>
      </c>
      <c r="D79" s="4" t="s">
        <v>465</v>
      </c>
      <c r="E79" s="56" t="s">
        <v>284</v>
      </c>
      <c r="F79" s="82" t="s">
        <v>285</v>
      </c>
      <c r="G79" s="91" t="s">
        <v>67</v>
      </c>
      <c r="H79" s="70" t="s">
        <v>55</v>
      </c>
      <c r="I79" s="9" t="s">
        <v>58</v>
      </c>
      <c r="J79" s="67">
        <v>299</v>
      </c>
      <c r="K79" s="95">
        <f t="shared" si="19"/>
        <v>20.930000000000007</v>
      </c>
      <c r="L79" s="95">
        <f t="shared" si="20"/>
        <v>319.93</v>
      </c>
      <c r="M79" s="41">
        <v>458.57</v>
      </c>
      <c r="N79" s="87"/>
      <c r="O79" s="9" t="s">
        <v>101</v>
      </c>
      <c r="P79" s="46"/>
      <c r="Q79" s="52">
        <v>100</v>
      </c>
      <c r="R79" s="52">
        <f t="shared" si="21"/>
        <v>50</v>
      </c>
      <c r="S79" s="52">
        <f t="shared" si="22"/>
        <v>20</v>
      </c>
      <c r="T79" s="7">
        <f t="shared" si="23"/>
        <v>30</v>
      </c>
    </row>
    <row r="80" spans="1:28" ht="22.95" customHeight="1">
      <c r="A80" s="55">
        <v>78</v>
      </c>
      <c r="B80" s="73">
        <v>244001</v>
      </c>
      <c r="C80" s="9" t="s">
        <v>66</v>
      </c>
      <c r="D80" s="4" t="s">
        <v>466</v>
      </c>
      <c r="E80" s="56" t="s">
        <v>286</v>
      </c>
      <c r="F80" s="82" t="s">
        <v>287</v>
      </c>
      <c r="G80" s="91" t="s">
        <v>67</v>
      </c>
      <c r="H80" s="70" t="s">
        <v>55</v>
      </c>
      <c r="I80" s="9" t="s">
        <v>58</v>
      </c>
      <c r="J80" s="67">
        <v>299</v>
      </c>
      <c r="K80" s="95">
        <f t="shared" si="19"/>
        <v>20.930000000000007</v>
      </c>
      <c r="L80" s="95">
        <f t="shared" si="20"/>
        <v>319.93</v>
      </c>
      <c r="M80" s="41">
        <v>448</v>
      </c>
      <c r="N80" s="87"/>
      <c r="O80" s="9" t="s">
        <v>530</v>
      </c>
      <c r="P80" s="46"/>
      <c r="Q80" s="52">
        <v>100</v>
      </c>
      <c r="R80" s="52">
        <f t="shared" si="21"/>
        <v>50</v>
      </c>
      <c r="S80" s="52">
        <f t="shared" si="22"/>
        <v>20</v>
      </c>
      <c r="T80" s="7">
        <f t="shared" si="23"/>
        <v>30</v>
      </c>
    </row>
    <row r="81" spans="1:20" ht="22.95" customHeight="1">
      <c r="A81" s="55">
        <v>79</v>
      </c>
      <c r="B81" s="73">
        <v>244001</v>
      </c>
      <c r="C81" s="9" t="s">
        <v>69</v>
      </c>
      <c r="D81" s="4" t="s">
        <v>467</v>
      </c>
      <c r="E81" s="56" t="s">
        <v>288</v>
      </c>
      <c r="F81" s="82" t="s">
        <v>289</v>
      </c>
      <c r="G81" s="9" t="s">
        <v>536</v>
      </c>
      <c r="H81" s="70" t="s">
        <v>55</v>
      </c>
      <c r="I81" s="9" t="s">
        <v>80</v>
      </c>
      <c r="J81" s="67">
        <v>399</v>
      </c>
      <c r="K81" s="95">
        <f t="shared" si="19"/>
        <v>27.930000000000007</v>
      </c>
      <c r="L81" s="95">
        <f t="shared" si="20"/>
        <v>426.93</v>
      </c>
      <c r="M81" s="61">
        <v>426.93</v>
      </c>
      <c r="N81" s="87"/>
      <c r="O81" s="9" t="s">
        <v>23</v>
      </c>
      <c r="P81" s="46"/>
      <c r="Q81" s="52">
        <v>100</v>
      </c>
      <c r="R81" s="52">
        <f t="shared" si="21"/>
        <v>50</v>
      </c>
      <c r="S81" s="52">
        <f t="shared" si="22"/>
        <v>20</v>
      </c>
      <c r="T81" s="7">
        <f t="shared" si="23"/>
        <v>30</v>
      </c>
    </row>
    <row r="82" spans="1:20" ht="22.95" customHeight="1">
      <c r="A82" s="55">
        <v>80</v>
      </c>
      <c r="B82" s="73">
        <v>244001</v>
      </c>
      <c r="C82" s="9" t="s">
        <v>78</v>
      </c>
      <c r="D82" s="4" t="s">
        <v>468</v>
      </c>
      <c r="E82" s="56" t="s">
        <v>290</v>
      </c>
      <c r="F82" s="82" t="s">
        <v>291</v>
      </c>
      <c r="G82" s="9" t="s">
        <v>537</v>
      </c>
      <c r="H82" s="70" t="s">
        <v>55</v>
      </c>
      <c r="I82" s="9" t="s">
        <v>72</v>
      </c>
      <c r="J82" s="67">
        <v>499</v>
      </c>
      <c r="K82" s="95">
        <f t="shared" si="19"/>
        <v>34.930000000000064</v>
      </c>
      <c r="L82" s="95">
        <f t="shared" si="20"/>
        <v>533.93000000000006</v>
      </c>
      <c r="M82" s="41">
        <v>747.51</v>
      </c>
      <c r="N82" s="87"/>
      <c r="O82" s="9" t="s">
        <v>23</v>
      </c>
      <c r="P82" s="46"/>
      <c r="Q82" s="52">
        <v>100</v>
      </c>
      <c r="R82" s="52">
        <f t="shared" si="21"/>
        <v>50</v>
      </c>
      <c r="S82" s="52">
        <f t="shared" si="22"/>
        <v>20</v>
      </c>
      <c r="T82" s="7">
        <f t="shared" si="23"/>
        <v>30</v>
      </c>
    </row>
    <row r="83" spans="1:20" ht="22.95" customHeight="1">
      <c r="A83" s="55">
        <v>81</v>
      </c>
      <c r="B83" s="73">
        <v>244001</v>
      </c>
      <c r="C83" s="9" t="s">
        <v>66</v>
      </c>
      <c r="D83" s="4" t="s">
        <v>469</v>
      </c>
      <c r="E83" s="56" t="s">
        <v>292</v>
      </c>
      <c r="F83" s="82" t="s">
        <v>293</v>
      </c>
      <c r="G83" s="91" t="s">
        <v>67</v>
      </c>
      <c r="H83" s="70" t="s">
        <v>55</v>
      </c>
      <c r="I83" s="9" t="s">
        <v>58</v>
      </c>
      <c r="J83" s="67">
        <v>299</v>
      </c>
      <c r="K83" s="95">
        <f t="shared" si="19"/>
        <v>20.930000000000007</v>
      </c>
      <c r="L83" s="95">
        <f t="shared" si="20"/>
        <v>319.93</v>
      </c>
      <c r="M83" s="41">
        <v>448</v>
      </c>
      <c r="N83" s="87"/>
      <c r="O83" s="9" t="s">
        <v>101</v>
      </c>
      <c r="P83" s="46"/>
      <c r="Q83" s="52">
        <v>100</v>
      </c>
      <c r="R83" s="52">
        <f t="shared" si="21"/>
        <v>50</v>
      </c>
      <c r="S83" s="52">
        <f t="shared" si="22"/>
        <v>20</v>
      </c>
      <c r="T83" s="7">
        <f t="shared" si="23"/>
        <v>30</v>
      </c>
    </row>
    <row r="84" spans="1:20" ht="22.95" customHeight="1">
      <c r="A84" s="55">
        <v>82</v>
      </c>
      <c r="B84" s="73">
        <v>244001</v>
      </c>
      <c r="C84" s="9" t="s">
        <v>66</v>
      </c>
      <c r="D84" s="4" t="s">
        <v>470</v>
      </c>
      <c r="E84" s="56" t="s">
        <v>294</v>
      </c>
      <c r="F84" s="82" t="s">
        <v>295</v>
      </c>
      <c r="G84" s="91" t="s">
        <v>67</v>
      </c>
      <c r="H84" s="70" t="s">
        <v>55</v>
      </c>
      <c r="I84" s="9" t="s">
        <v>58</v>
      </c>
      <c r="J84" s="67">
        <v>299</v>
      </c>
      <c r="K84" s="95">
        <f t="shared" si="19"/>
        <v>20.930000000000007</v>
      </c>
      <c r="L84" s="95">
        <f t="shared" si="20"/>
        <v>319.93</v>
      </c>
      <c r="M84" s="41">
        <v>448</v>
      </c>
      <c r="N84" s="87"/>
      <c r="O84" s="9" t="s">
        <v>530</v>
      </c>
      <c r="P84" s="46"/>
      <c r="Q84" s="52">
        <v>100</v>
      </c>
      <c r="R84" s="52">
        <f t="shared" si="21"/>
        <v>50</v>
      </c>
      <c r="S84" s="52">
        <f t="shared" si="22"/>
        <v>20</v>
      </c>
      <c r="T84" s="7">
        <f t="shared" si="23"/>
        <v>30</v>
      </c>
    </row>
    <row r="85" spans="1:20" ht="22.95" customHeight="1">
      <c r="A85" s="55">
        <v>83</v>
      </c>
      <c r="B85" s="73">
        <v>244001</v>
      </c>
      <c r="C85" s="9" t="s">
        <v>66</v>
      </c>
      <c r="D85" s="4" t="s">
        <v>471</v>
      </c>
      <c r="E85" s="56" t="s">
        <v>296</v>
      </c>
      <c r="F85" s="82" t="s">
        <v>297</v>
      </c>
      <c r="G85" s="91" t="s">
        <v>67</v>
      </c>
      <c r="H85" s="70" t="s">
        <v>55</v>
      </c>
      <c r="I85" s="9" t="s">
        <v>80</v>
      </c>
      <c r="J85" s="67">
        <v>399</v>
      </c>
      <c r="K85" s="95">
        <f t="shared" si="19"/>
        <v>27.930000000000007</v>
      </c>
      <c r="L85" s="95">
        <f t="shared" si="20"/>
        <v>426.93</v>
      </c>
      <c r="M85" s="41">
        <v>597.71</v>
      </c>
      <c r="N85" s="87"/>
      <c r="O85" s="9" t="s">
        <v>101</v>
      </c>
      <c r="P85" s="46"/>
      <c r="Q85" s="52">
        <v>100</v>
      </c>
      <c r="R85" s="52">
        <f t="shared" si="21"/>
        <v>50</v>
      </c>
      <c r="S85" s="52">
        <f t="shared" si="22"/>
        <v>20</v>
      </c>
      <c r="T85" s="7">
        <f t="shared" si="23"/>
        <v>30</v>
      </c>
    </row>
    <row r="86" spans="1:20" ht="22.95" customHeight="1">
      <c r="A86" s="55">
        <v>84</v>
      </c>
      <c r="B86" s="73">
        <v>244001</v>
      </c>
      <c r="C86" s="9" t="s">
        <v>66</v>
      </c>
      <c r="D86" s="4" t="s">
        <v>472</v>
      </c>
      <c r="E86" s="56" t="s">
        <v>298</v>
      </c>
      <c r="F86" s="82" t="s">
        <v>299</v>
      </c>
      <c r="G86" s="91" t="s">
        <v>67</v>
      </c>
      <c r="H86" s="70" t="s">
        <v>55</v>
      </c>
      <c r="I86" s="9" t="s">
        <v>72</v>
      </c>
      <c r="J86" s="67">
        <v>499</v>
      </c>
      <c r="K86" s="95">
        <f t="shared" si="19"/>
        <v>34.930000000000064</v>
      </c>
      <c r="L86" s="95">
        <f t="shared" si="20"/>
        <v>533.93000000000006</v>
      </c>
      <c r="M86" s="41">
        <v>897.31</v>
      </c>
      <c r="N86" s="87"/>
      <c r="O86" s="9" t="s">
        <v>101</v>
      </c>
      <c r="P86" s="46"/>
      <c r="Q86" s="52">
        <v>100</v>
      </c>
      <c r="R86" s="52">
        <f t="shared" si="21"/>
        <v>50</v>
      </c>
      <c r="S86" s="52">
        <f t="shared" si="22"/>
        <v>20</v>
      </c>
      <c r="T86" s="7">
        <f t="shared" si="23"/>
        <v>30</v>
      </c>
    </row>
    <row r="87" spans="1:20" ht="22.95" customHeight="1">
      <c r="A87" s="55">
        <v>85</v>
      </c>
      <c r="B87" s="73">
        <v>244003</v>
      </c>
      <c r="C87" s="9" t="s">
        <v>75</v>
      </c>
      <c r="D87" s="4" t="s">
        <v>473</v>
      </c>
      <c r="E87" s="56" t="s">
        <v>300</v>
      </c>
      <c r="F87" s="82" t="s">
        <v>301</v>
      </c>
      <c r="G87" s="9" t="s">
        <v>82</v>
      </c>
      <c r="H87" s="70" t="s">
        <v>55</v>
      </c>
      <c r="I87" s="9" t="s">
        <v>80</v>
      </c>
      <c r="J87" s="67">
        <v>299</v>
      </c>
      <c r="K87" s="95">
        <f t="shared" si="19"/>
        <v>20.930000000000007</v>
      </c>
      <c r="L87" s="95">
        <f t="shared" si="20"/>
        <v>319.93</v>
      </c>
      <c r="M87" s="41">
        <v>426.58</v>
      </c>
      <c r="N87" s="87"/>
      <c r="O87" s="9" t="s">
        <v>23</v>
      </c>
      <c r="P87" s="46"/>
      <c r="Q87" s="52">
        <v>100</v>
      </c>
      <c r="R87" s="52">
        <f t="shared" si="21"/>
        <v>50</v>
      </c>
      <c r="S87" s="52">
        <f t="shared" si="22"/>
        <v>20</v>
      </c>
      <c r="T87" s="7">
        <f t="shared" si="23"/>
        <v>30</v>
      </c>
    </row>
    <row r="88" spans="1:20" ht="22.95" customHeight="1">
      <c r="A88" s="55">
        <v>86</v>
      </c>
      <c r="B88" s="73">
        <v>244003</v>
      </c>
      <c r="C88" s="9" t="s">
        <v>66</v>
      </c>
      <c r="D88" s="4" t="s">
        <v>474</v>
      </c>
      <c r="E88" s="56" t="s">
        <v>302</v>
      </c>
      <c r="F88" s="82" t="s">
        <v>303</v>
      </c>
      <c r="G88" s="91" t="s">
        <v>67</v>
      </c>
      <c r="H88" s="70" t="s">
        <v>55</v>
      </c>
      <c r="I88" s="9" t="s">
        <v>70</v>
      </c>
      <c r="J88" s="67">
        <v>599</v>
      </c>
      <c r="K88" s="95">
        <f t="shared" si="19"/>
        <v>41.930000000000064</v>
      </c>
      <c r="L88" s="95">
        <f t="shared" si="20"/>
        <v>640.93000000000006</v>
      </c>
      <c r="M88" s="41">
        <v>854.58</v>
      </c>
      <c r="N88" s="87"/>
      <c r="O88" s="9" t="s">
        <v>101</v>
      </c>
      <c r="P88" s="46"/>
      <c r="Q88" s="52">
        <v>100</v>
      </c>
      <c r="R88" s="52">
        <f t="shared" si="21"/>
        <v>50</v>
      </c>
      <c r="S88" s="52">
        <f t="shared" si="22"/>
        <v>20</v>
      </c>
      <c r="T88" s="7">
        <f t="shared" si="23"/>
        <v>30</v>
      </c>
    </row>
    <row r="89" spans="1:20" ht="22.95" customHeight="1">
      <c r="A89" s="55">
        <v>87</v>
      </c>
      <c r="B89" s="73">
        <v>244003</v>
      </c>
      <c r="C89" s="9" t="s">
        <v>66</v>
      </c>
      <c r="D89" s="4" t="s">
        <v>475</v>
      </c>
      <c r="E89" s="56" t="s">
        <v>304</v>
      </c>
      <c r="F89" s="82" t="s">
        <v>305</v>
      </c>
      <c r="G89" s="91" t="s">
        <v>67</v>
      </c>
      <c r="H89" s="70" t="s">
        <v>55</v>
      </c>
      <c r="I89" s="9" t="s">
        <v>109</v>
      </c>
      <c r="J89" s="67">
        <v>799</v>
      </c>
      <c r="K89" s="95">
        <f t="shared" si="19"/>
        <v>55.930000000000064</v>
      </c>
      <c r="L89" s="95">
        <f t="shared" si="20"/>
        <v>854.93000000000006</v>
      </c>
      <c r="M89" s="41">
        <v>1139.92</v>
      </c>
      <c r="N89" s="87"/>
      <c r="O89" s="9" t="s">
        <v>23</v>
      </c>
      <c r="P89" s="46"/>
      <c r="Q89" s="52">
        <v>100</v>
      </c>
      <c r="R89" s="52">
        <f t="shared" si="21"/>
        <v>50</v>
      </c>
      <c r="S89" s="52">
        <f t="shared" si="22"/>
        <v>20</v>
      </c>
      <c r="T89" s="7">
        <f t="shared" si="23"/>
        <v>30</v>
      </c>
    </row>
    <row r="90" spans="1:20" ht="22.95" customHeight="1">
      <c r="A90" s="55">
        <v>88</v>
      </c>
      <c r="B90" s="73">
        <v>244003</v>
      </c>
      <c r="C90" s="9" t="s">
        <v>66</v>
      </c>
      <c r="D90" s="4" t="s">
        <v>476</v>
      </c>
      <c r="E90" s="56" t="s">
        <v>304</v>
      </c>
      <c r="F90" s="82" t="s">
        <v>306</v>
      </c>
      <c r="G90" s="91" t="s">
        <v>67</v>
      </c>
      <c r="H90" s="70" t="s">
        <v>55</v>
      </c>
      <c r="I90" s="9" t="s">
        <v>65</v>
      </c>
      <c r="J90" s="67">
        <v>499</v>
      </c>
      <c r="K90" s="95">
        <f t="shared" si="19"/>
        <v>34.930000000000064</v>
      </c>
      <c r="L90" s="95">
        <f t="shared" si="20"/>
        <v>533.93000000000006</v>
      </c>
      <c r="M90" s="41">
        <v>711.92</v>
      </c>
      <c r="N90" s="87"/>
      <c r="O90" s="9" t="s">
        <v>23</v>
      </c>
      <c r="P90" s="46"/>
      <c r="Q90" s="52">
        <v>100</v>
      </c>
      <c r="R90" s="52">
        <f t="shared" si="21"/>
        <v>50</v>
      </c>
      <c r="S90" s="52">
        <f t="shared" si="22"/>
        <v>20</v>
      </c>
      <c r="T90" s="7">
        <f t="shared" si="23"/>
        <v>30</v>
      </c>
    </row>
    <row r="91" spans="1:20" ht="22.95" customHeight="1">
      <c r="A91" s="55">
        <v>89</v>
      </c>
      <c r="B91" s="73">
        <v>244003</v>
      </c>
      <c r="C91" s="9" t="s">
        <v>66</v>
      </c>
      <c r="D91" s="4" t="s">
        <v>477</v>
      </c>
      <c r="E91" s="56" t="s">
        <v>307</v>
      </c>
      <c r="F91" s="82" t="s">
        <v>308</v>
      </c>
      <c r="G91" s="91" t="s">
        <v>67</v>
      </c>
      <c r="H91" s="70" t="s">
        <v>55</v>
      </c>
      <c r="I91" s="9" t="s">
        <v>65</v>
      </c>
      <c r="J91" s="67">
        <v>499</v>
      </c>
      <c r="K91" s="95">
        <f t="shared" si="19"/>
        <v>34.930000000000064</v>
      </c>
      <c r="L91" s="95">
        <f t="shared" si="20"/>
        <v>533.93000000000006</v>
      </c>
      <c r="M91" s="41">
        <v>712</v>
      </c>
      <c r="N91" s="87"/>
      <c r="O91" s="9" t="s">
        <v>23</v>
      </c>
      <c r="P91" s="46"/>
      <c r="Q91" s="52">
        <v>100</v>
      </c>
      <c r="R91" s="52">
        <f t="shared" si="21"/>
        <v>50</v>
      </c>
      <c r="S91" s="52">
        <f t="shared" si="22"/>
        <v>20</v>
      </c>
      <c r="T91" s="7">
        <f t="shared" si="23"/>
        <v>30</v>
      </c>
    </row>
    <row r="92" spans="1:20" ht="22.95" customHeight="1">
      <c r="A92" s="55">
        <v>90</v>
      </c>
      <c r="B92" s="73">
        <v>244003</v>
      </c>
      <c r="C92" s="9" t="s">
        <v>63</v>
      </c>
      <c r="D92" s="4" t="s">
        <v>478</v>
      </c>
      <c r="E92" s="56" t="s">
        <v>309</v>
      </c>
      <c r="F92" s="82" t="s">
        <v>310</v>
      </c>
      <c r="G92" s="9" t="s">
        <v>64</v>
      </c>
      <c r="H92" s="70" t="s">
        <v>55</v>
      </c>
      <c r="I92" s="9" t="s">
        <v>80</v>
      </c>
      <c r="J92" s="67">
        <v>299</v>
      </c>
      <c r="K92" s="95">
        <f t="shared" si="19"/>
        <v>20.930000000000007</v>
      </c>
      <c r="L92" s="95">
        <f t="shared" si="20"/>
        <v>319.93</v>
      </c>
      <c r="M92" s="41">
        <v>426.58</v>
      </c>
      <c r="N92" s="87"/>
      <c r="O92" s="9" t="s">
        <v>530</v>
      </c>
      <c r="P92" s="46"/>
      <c r="Q92" s="52">
        <v>100</v>
      </c>
      <c r="R92" s="52">
        <f t="shared" si="21"/>
        <v>50</v>
      </c>
      <c r="S92" s="52">
        <f t="shared" si="22"/>
        <v>20</v>
      </c>
      <c r="T92" s="7">
        <f t="shared" si="23"/>
        <v>30</v>
      </c>
    </row>
    <row r="93" spans="1:20" ht="22.95" customHeight="1">
      <c r="A93" s="55">
        <v>91</v>
      </c>
      <c r="B93" s="73">
        <v>244004</v>
      </c>
      <c r="C93" s="9" t="s">
        <v>66</v>
      </c>
      <c r="D93" s="9" t="s">
        <v>479</v>
      </c>
      <c r="E93" s="56" t="s">
        <v>311</v>
      </c>
      <c r="F93" s="82" t="s">
        <v>312</v>
      </c>
      <c r="G93" s="91" t="s">
        <v>67</v>
      </c>
      <c r="H93" s="70" t="s">
        <v>55</v>
      </c>
      <c r="I93" s="9" t="s">
        <v>72</v>
      </c>
      <c r="J93" s="67">
        <v>599</v>
      </c>
      <c r="K93" s="95">
        <f t="shared" si="19"/>
        <v>41.930000000000064</v>
      </c>
      <c r="L93" s="95">
        <f t="shared" si="20"/>
        <v>640.93000000000006</v>
      </c>
      <c r="M93" s="41">
        <v>833.21</v>
      </c>
      <c r="N93" s="87"/>
      <c r="O93" s="9" t="s">
        <v>530</v>
      </c>
      <c r="P93" s="46"/>
      <c r="Q93" s="52">
        <v>100</v>
      </c>
      <c r="R93" s="52">
        <f t="shared" si="21"/>
        <v>50</v>
      </c>
      <c r="S93" s="52">
        <f t="shared" si="22"/>
        <v>20</v>
      </c>
      <c r="T93" s="7">
        <f t="shared" si="23"/>
        <v>30</v>
      </c>
    </row>
    <row r="94" spans="1:20" ht="22.95" customHeight="1">
      <c r="A94" s="55">
        <v>92</v>
      </c>
      <c r="B94" s="73">
        <v>244004</v>
      </c>
      <c r="C94" s="9" t="s">
        <v>66</v>
      </c>
      <c r="D94" s="9" t="s">
        <v>480</v>
      </c>
      <c r="E94" s="56" t="s">
        <v>313</v>
      </c>
      <c r="F94" s="82" t="s">
        <v>314</v>
      </c>
      <c r="G94" s="91" t="s">
        <v>67</v>
      </c>
      <c r="H94" s="70" t="s">
        <v>55</v>
      </c>
      <c r="I94" s="9" t="s">
        <v>58</v>
      </c>
      <c r="J94" s="67">
        <v>299</v>
      </c>
      <c r="K94" s="95">
        <f t="shared" si="19"/>
        <v>20.930000000000007</v>
      </c>
      <c r="L94" s="95">
        <f t="shared" si="20"/>
        <v>319.93</v>
      </c>
      <c r="M94" s="41">
        <v>415.91</v>
      </c>
      <c r="N94" s="87"/>
      <c r="O94" s="9" t="s">
        <v>101</v>
      </c>
      <c r="P94" s="46"/>
      <c r="Q94" s="52">
        <v>100</v>
      </c>
      <c r="R94" s="52">
        <f t="shared" si="21"/>
        <v>50</v>
      </c>
      <c r="S94" s="52">
        <f t="shared" si="22"/>
        <v>20</v>
      </c>
      <c r="T94" s="7">
        <f t="shared" si="23"/>
        <v>30</v>
      </c>
    </row>
    <row r="95" spans="1:20" ht="22.95" customHeight="1">
      <c r="A95" s="55">
        <v>93</v>
      </c>
      <c r="B95" s="73">
        <v>244004</v>
      </c>
      <c r="C95" s="9" t="s">
        <v>66</v>
      </c>
      <c r="D95" s="9" t="s">
        <v>481</v>
      </c>
      <c r="E95" s="56" t="s">
        <v>315</v>
      </c>
      <c r="F95" s="82" t="s">
        <v>316</v>
      </c>
      <c r="G95" s="91" t="s">
        <v>67</v>
      </c>
      <c r="H95" s="70" t="s">
        <v>55</v>
      </c>
      <c r="I95" s="9" t="s">
        <v>58</v>
      </c>
      <c r="J95" s="67">
        <v>299</v>
      </c>
      <c r="K95" s="95">
        <f t="shared" si="19"/>
        <v>20.930000000000007</v>
      </c>
      <c r="L95" s="95">
        <f t="shared" si="20"/>
        <v>319.93</v>
      </c>
      <c r="M95" s="41">
        <v>415.91</v>
      </c>
      <c r="N95" s="87"/>
      <c r="O95" s="9" t="s">
        <v>101</v>
      </c>
      <c r="P95" s="46"/>
      <c r="Q95" s="52">
        <v>100</v>
      </c>
      <c r="R95" s="52">
        <f t="shared" si="21"/>
        <v>50</v>
      </c>
      <c r="S95" s="52">
        <f t="shared" si="22"/>
        <v>20</v>
      </c>
      <c r="T95" s="7">
        <f t="shared" si="23"/>
        <v>30</v>
      </c>
    </row>
    <row r="96" spans="1:20" ht="22.95" customHeight="1">
      <c r="A96" s="55">
        <v>94</v>
      </c>
      <c r="B96" s="73">
        <v>244005</v>
      </c>
      <c r="C96" s="9" t="s">
        <v>75</v>
      </c>
      <c r="D96" s="9" t="s">
        <v>482</v>
      </c>
      <c r="E96" s="56" t="s">
        <v>317</v>
      </c>
      <c r="F96" s="82" t="s">
        <v>318</v>
      </c>
      <c r="G96" s="9" t="s">
        <v>538</v>
      </c>
      <c r="H96" s="70" t="s">
        <v>55</v>
      </c>
      <c r="I96" s="9" t="s">
        <v>80</v>
      </c>
      <c r="J96" s="67">
        <v>299</v>
      </c>
      <c r="K96" s="95">
        <f t="shared" si="19"/>
        <v>20.930000000000007</v>
      </c>
      <c r="L96" s="95">
        <f t="shared" si="20"/>
        <v>319.93</v>
      </c>
      <c r="M96" s="41">
        <v>405.26</v>
      </c>
      <c r="N96" s="87"/>
      <c r="O96" s="9" t="s">
        <v>530</v>
      </c>
      <c r="P96" s="46"/>
      <c r="Q96" s="52">
        <v>100</v>
      </c>
      <c r="R96" s="52">
        <f t="shared" si="21"/>
        <v>50</v>
      </c>
      <c r="S96" s="52">
        <f t="shared" si="22"/>
        <v>20</v>
      </c>
      <c r="T96" s="7">
        <f t="shared" si="23"/>
        <v>30</v>
      </c>
    </row>
    <row r="97" spans="1:20" ht="22.95" customHeight="1">
      <c r="A97" s="55">
        <v>95</v>
      </c>
      <c r="B97" s="73">
        <v>244005</v>
      </c>
      <c r="C97" s="9" t="s">
        <v>66</v>
      </c>
      <c r="D97" s="9" t="s">
        <v>483</v>
      </c>
      <c r="E97" s="56" t="s">
        <v>319</v>
      </c>
      <c r="F97" s="82" t="s">
        <v>320</v>
      </c>
      <c r="G97" s="91" t="s">
        <v>67</v>
      </c>
      <c r="H97" s="70" t="s">
        <v>55</v>
      </c>
      <c r="I97" s="9" t="s">
        <v>65</v>
      </c>
      <c r="J97" s="67">
        <v>499</v>
      </c>
      <c r="K97" s="95">
        <f t="shared" si="19"/>
        <v>34.930000000000064</v>
      </c>
      <c r="L97" s="95">
        <f t="shared" si="20"/>
        <v>533.93000000000006</v>
      </c>
      <c r="M97" s="41">
        <v>676.32</v>
      </c>
      <c r="N97" s="87"/>
      <c r="O97" s="9" t="s">
        <v>101</v>
      </c>
      <c r="P97" s="46"/>
      <c r="Q97" s="52">
        <v>100</v>
      </c>
      <c r="R97" s="52">
        <f t="shared" si="21"/>
        <v>50</v>
      </c>
      <c r="S97" s="52">
        <f t="shared" si="22"/>
        <v>20</v>
      </c>
      <c r="T97" s="7">
        <f t="shared" si="23"/>
        <v>30</v>
      </c>
    </row>
    <row r="98" spans="1:20" ht="22.95" customHeight="1">
      <c r="A98" s="55">
        <v>96</v>
      </c>
      <c r="B98" s="73">
        <v>244005</v>
      </c>
      <c r="C98" s="9" t="s">
        <v>66</v>
      </c>
      <c r="D98" s="9" t="s">
        <v>484</v>
      </c>
      <c r="E98" s="56" t="s">
        <v>321</v>
      </c>
      <c r="F98" s="82" t="s">
        <v>322</v>
      </c>
      <c r="G98" s="91" t="s">
        <v>67</v>
      </c>
      <c r="H98" s="70" t="s">
        <v>55</v>
      </c>
      <c r="I98" s="9" t="s">
        <v>58</v>
      </c>
      <c r="J98" s="67">
        <v>299</v>
      </c>
      <c r="K98" s="95">
        <f t="shared" si="19"/>
        <v>20.930000000000007</v>
      </c>
      <c r="L98" s="95">
        <f t="shared" si="20"/>
        <v>319.93</v>
      </c>
      <c r="M98" s="41">
        <v>405.26</v>
      </c>
      <c r="N98" s="87"/>
      <c r="O98" s="9" t="s">
        <v>530</v>
      </c>
      <c r="P98" s="46"/>
      <c r="Q98" s="52">
        <v>100</v>
      </c>
      <c r="R98" s="52">
        <f t="shared" si="21"/>
        <v>50</v>
      </c>
      <c r="S98" s="52">
        <f t="shared" si="22"/>
        <v>20</v>
      </c>
      <c r="T98" s="7">
        <f t="shared" si="23"/>
        <v>30</v>
      </c>
    </row>
    <row r="99" spans="1:20" ht="22.95" customHeight="1">
      <c r="A99" s="55">
        <v>97</v>
      </c>
      <c r="B99" s="73">
        <v>244005</v>
      </c>
      <c r="C99" s="9" t="s">
        <v>66</v>
      </c>
      <c r="D99" s="9" t="s">
        <v>485</v>
      </c>
      <c r="E99" s="56" t="s">
        <v>323</v>
      </c>
      <c r="F99" s="82" t="s">
        <v>324</v>
      </c>
      <c r="G99" s="91" t="s">
        <v>67</v>
      </c>
      <c r="H99" s="70" t="s">
        <v>55</v>
      </c>
      <c r="I99" s="9" t="s">
        <v>58</v>
      </c>
      <c r="J99" s="67">
        <v>299</v>
      </c>
      <c r="K99" s="95">
        <f t="shared" si="19"/>
        <v>20.930000000000007</v>
      </c>
      <c r="L99" s="95">
        <f t="shared" si="20"/>
        <v>319.93</v>
      </c>
      <c r="M99" s="41">
        <v>105.26</v>
      </c>
      <c r="N99" s="87"/>
      <c r="O99" s="9" t="s">
        <v>101</v>
      </c>
      <c r="P99" s="46"/>
      <c r="Q99" s="52">
        <v>100</v>
      </c>
      <c r="R99" s="52">
        <f t="shared" si="21"/>
        <v>50</v>
      </c>
      <c r="S99" s="52">
        <f t="shared" si="22"/>
        <v>20</v>
      </c>
      <c r="T99" s="7">
        <f t="shared" si="23"/>
        <v>30</v>
      </c>
    </row>
    <row r="100" spans="1:20" ht="22.95" customHeight="1">
      <c r="A100" s="55">
        <v>98</v>
      </c>
      <c r="B100" s="73">
        <v>244006</v>
      </c>
      <c r="C100" s="9" t="s">
        <v>66</v>
      </c>
      <c r="D100" s="9" t="s">
        <v>486</v>
      </c>
      <c r="E100" s="56" t="s">
        <v>325</v>
      </c>
      <c r="F100" s="82" t="s">
        <v>326</v>
      </c>
      <c r="G100" s="91" t="s">
        <v>67</v>
      </c>
      <c r="H100" s="70" t="s">
        <v>55</v>
      </c>
      <c r="I100" s="9" t="s">
        <v>80</v>
      </c>
      <c r="J100" s="67">
        <v>399</v>
      </c>
      <c r="K100" s="95">
        <f t="shared" si="19"/>
        <v>27.930000000000007</v>
      </c>
      <c r="L100" s="95">
        <f t="shared" si="20"/>
        <v>426.93</v>
      </c>
      <c r="M100" s="41">
        <v>426.93</v>
      </c>
      <c r="N100" s="87"/>
      <c r="O100" s="9" t="s">
        <v>23</v>
      </c>
      <c r="P100" s="46"/>
      <c r="Q100" s="52">
        <v>100</v>
      </c>
      <c r="R100" s="52">
        <f t="shared" si="21"/>
        <v>50</v>
      </c>
      <c r="S100" s="52">
        <f t="shared" si="22"/>
        <v>20</v>
      </c>
      <c r="T100" s="7">
        <f t="shared" si="23"/>
        <v>30</v>
      </c>
    </row>
    <row r="101" spans="1:20" ht="22.95" customHeight="1">
      <c r="A101" s="55">
        <v>99</v>
      </c>
      <c r="B101" s="73">
        <v>244007</v>
      </c>
      <c r="C101" s="9" t="s">
        <v>57</v>
      </c>
      <c r="D101" s="9" t="s">
        <v>487</v>
      </c>
      <c r="E101" s="56" t="s">
        <v>327</v>
      </c>
      <c r="F101" s="82" t="s">
        <v>328</v>
      </c>
      <c r="G101" s="4" t="s">
        <v>103</v>
      </c>
      <c r="H101" s="70" t="s">
        <v>60</v>
      </c>
      <c r="I101" s="9" t="s">
        <v>61</v>
      </c>
      <c r="J101" s="67">
        <v>399</v>
      </c>
      <c r="K101" s="95">
        <f t="shared" si="19"/>
        <v>27.930000000000007</v>
      </c>
      <c r="L101" s="95">
        <f t="shared" si="20"/>
        <v>426.93</v>
      </c>
      <c r="M101" s="41">
        <v>512.32000000000005</v>
      </c>
      <c r="N101" s="87"/>
      <c r="O101" s="9" t="s">
        <v>23</v>
      </c>
      <c r="P101" s="46"/>
      <c r="Q101" s="52">
        <v>100</v>
      </c>
      <c r="R101" s="52">
        <f t="shared" si="21"/>
        <v>50</v>
      </c>
      <c r="S101" s="52">
        <f t="shared" si="22"/>
        <v>20</v>
      </c>
      <c r="T101" s="7">
        <f t="shared" si="23"/>
        <v>30</v>
      </c>
    </row>
    <row r="102" spans="1:20" ht="22.95" customHeight="1">
      <c r="A102" s="55">
        <v>100</v>
      </c>
      <c r="B102" s="73">
        <v>244007</v>
      </c>
      <c r="C102" s="9" t="s">
        <v>66</v>
      </c>
      <c r="D102" s="9" t="s">
        <v>488</v>
      </c>
      <c r="E102" s="56" t="s">
        <v>329</v>
      </c>
      <c r="F102" s="82" t="s">
        <v>330</v>
      </c>
      <c r="G102" s="91" t="s">
        <v>67</v>
      </c>
      <c r="H102" s="70" t="s">
        <v>55</v>
      </c>
      <c r="I102" s="9" t="s">
        <v>58</v>
      </c>
      <c r="J102" s="67">
        <v>299</v>
      </c>
      <c r="K102" s="95">
        <f t="shared" si="19"/>
        <v>20.930000000000007</v>
      </c>
      <c r="L102" s="95">
        <f t="shared" si="20"/>
        <v>319.93</v>
      </c>
      <c r="M102" s="41">
        <v>383.92</v>
      </c>
      <c r="N102" s="87"/>
      <c r="O102" s="9" t="s">
        <v>101</v>
      </c>
      <c r="P102" s="46"/>
      <c r="Q102" s="52">
        <v>100</v>
      </c>
      <c r="R102" s="52">
        <f t="shared" si="21"/>
        <v>50</v>
      </c>
      <c r="S102" s="52">
        <f t="shared" si="22"/>
        <v>20</v>
      </c>
      <c r="T102" s="7">
        <f t="shared" si="23"/>
        <v>30</v>
      </c>
    </row>
    <row r="103" spans="1:20" ht="22.95" customHeight="1">
      <c r="A103" s="55">
        <v>101</v>
      </c>
      <c r="B103" s="73">
        <v>244007</v>
      </c>
      <c r="C103" s="9" t="s">
        <v>66</v>
      </c>
      <c r="D103" s="9" t="s">
        <v>489</v>
      </c>
      <c r="E103" s="56" t="s">
        <v>331</v>
      </c>
      <c r="F103" s="82" t="s">
        <v>332</v>
      </c>
      <c r="G103" s="91" t="s">
        <v>67</v>
      </c>
      <c r="H103" s="70" t="s">
        <v>55</v>
      </c>
      <c r="I103" s="9" t="s">
        <v>65</v>
      </c>
      <c r="J103" s="67">
        <v>499</v>
      </c>
      <c r="K103" s="95">
        <f t="shared" si="19"/>
        <v>34.930000000000064</v>
      </c>
      <c r="L103" s="95">
        <f t="shared" si="20"/>
        <v>533.93000000000006</v>
      </c>
      <c r="M103" s="41">
        <v>640.72</v>
      </c>
      <c r="N103" s="87"/>
      <c r="O103" s="9" t="s">
        <v>101</v>
      </c>
      <c r="P103" s="46"/>
      <c r="Q103" s="52">
        <v>100</v>
      </c>
      <c r="R103" s="52">
        <f t="shared" si="21"/>
        <v>50</v>
      </c>
      <c r="S103" s="52">
        <f t="shared" si="22"/>
        <v>20</v>
      </c>
      <c r="T103" s="7">
        <f t="shared" si="23"/>
        <v>30</v>
      </c>
    </row>
    <row r="104" spans="1:20" ht="22.95" customHeight="1">
      <c r="A104" s="55">
        <v>102</v>
      </c>
      <c r="B104" s="73">
        <v>244007</v>
      </c>
      <c r="C104" s="9" t="s">
        <v>66</v>
      </c>
      <c r="D104" s="9" t="s">
        <v>490</v>
      </c>
      <c r="E104" s="56" t="s">
        <v>333</v>
      </c>
      <c r="F104" s="82" t="s">
        <v>334</v>
      </c>
      <c r="G104" s="91" t="s">
        <v>67</v>
      </c>
      <c r="H104" s="70" t="s">
        <v>55</v>
      </c>
      <c r="I104" s="9" t="s">
        <v>70</v>
      </c>
      <c r="J104" s="67">
        <v>599</v>
      </c>
      <c r="K104" s="95">
        <f t="shared" si="19"/>
        <v>41.930000000000064</v>
      </c>
      <c r="L104" s="95">
        <f t="shared" si="20"/>
        <v>640.93000000000006</v>
      </c>
      <c r="M104" s="41">
        <v>769.12</v>
      </c>
      <c r="N104" s="87"/>
      <c r="O104" s="9" t="s">
        <v>530</v>
      </c>
      <c r="P104" s="46"/>
      <c r="Q104" s="52">
        <v>100</v>
      </c>
      <c r="R104" s="52">
        <f t="shared" si="21"/>
        <v>50</v>
      </c>
      <c r="S104" s="52">
        <f t="shared" si="22"/>
        <v>20</v>
      </c>
      <c r="T104" s="7">
        <f t="shared" si="23"/>
        <v>30</v>
      </c>
    </row>
    <row r="105" spans="1:20" ht="22.95" customHeight="1">
      <c r="A105" s="55">
        <v>103</v>
      </c>
      <c r="B105" s="73">
        <v>244007</v>
      </c>
      <c r="C105" s="9" t="s">
        <v>66</v>
      </c>
      <c r="D105" s="9" t="s">
        <v>491</v>
      </c>
      <c r="E105" s="56" t="s">
        <v>335</v>
      </c>
      <c r="F105" s="82" t="s">
        <v>336</v>
      </c>
      <c r="G105" s="91" t="s">
        <v>67</v>
      </c>
      <c r="H105" s="70" t="s">
        <v>55</v>
      </c>
      <c r="I105" s="9" t="s">
        <v>80</v>
      </c>
      <c r="J105" s="67">
        <v>399</v>
      </c>
      <c r="K105" s="95">
        <f t="shared" si="19"/>
        <v>27.930000000000007</v>
      </c>
      <c r="L105" s="95">
        <f t="shared" si="20"/>
        <v>426.93</v>
      </c>
      <c r="M105" s="41">
        <v>512.32000000000005</v>
      </c>
      <c r="N105" s="87"/>
      <c r="O105" s="9" t="s">
        <v>530</v>
      </c>
      <c r="P105" s="46"/>
      <c r="Q105" s="52">
        <v>100</v>
      </c>
      <c r="R105" s="52">
        <f t="shared" si="21"/>
        <v>50</v>
      </c>
      <c r="S105" s="52">
        <f t="shared" si="22"/>
        <v>20</v>
      </c>
      <c r="T105" s="7">
        <f t="shared" si="23"/>
        <v>30</v>
      </c>
    </row>
    <row r="106" spans="1:20" ht="22.95" customHeight="1">
      <c r="A106" s="55">
        <v>104</v>
      </c>
      <c r="B106" s="73">
        <v>244008</v>
      </c>
      <c r="C106" s="9" t="s">
        <v>66</v>
      </c>
      <c r="D106" s="9" t="s">
        <v>492</v>
      </c>
      <c r="E106" s="56" t="s">
        <v>337</v>
      </c>
      <c r="F106" s="82" t="s">
        <v>338</v>
      </c>
      <c r="G106" s="91" t="s">
        <v>67</v>
      </c>
      <c r="H106" s="70" t="s">
        <v>55</v>
      </c>
      <c r="I106" s="9" t="s">
        <v>58</v>
      </c>
      <c r="J106" s="67">
        <v>299</v>
      </c>
      <c r="K106" s="95">
        <f t="shared" si="19"/>
        <v>20.930000000000007</v>
      </c>
      <c r="L106" s="95">
        <f t="shared" si="20"/>
        <v>319.93</v>
      </c>
      <c r="M106" s="41">
        <v>319.93</v>
      </c>
      <c r="N106" s="87"/>
      <c r="O106" s="9" t="s">
        <v>101</v>
      </c>
      <c r="P106" s="46"/>
      <c r="Q106" s="52">
        <v>100</v>
      </c>
      <c r="R106" s="52">
        <f t="shared" si="21"/>
        <v>50</v>
      </c>
      <c r="S106" s="52">
        <f t="shared" si="22"/>
        <v>20</v>
      </c>
      <c r="T106" s="7">
        <f t="shared" si="23"/>
        <v>30</v>
      </c>
    </row>
    <row r="107" spans="1:20" ht="22.95" customHeight="1">
      <c r="A107" s="55">
        <v>105</v>
      </c>
      <c r="B107" s="73">
        <v>244008</v>
      </c>
      <c r="C107" s="9" t="s">
        <v>66</v>
      </c>
      <c r="D107" s="9" t="s">
        <v>493</v>
      </c>
      <c r="E107" s="56" t="s">
        <v>339</v>
      </c>
      <c r="F107" s="82" t="s">
        <v>340</v>
      </c>
      <c r="G107" s="91" t="s">
        <v>67</v>
      </c>
      <c r="H107" s="70" t="s">
        <v>55</v>
      </c>
      <c r="I107" s="9" t="s">
        <v>99</v>
      </c>
      <c r="J107" s="67">
        <v>799</v>
      </c>
      <c r="K107" s="95">
        <f t="shared" si="19"/>
        <v>55.930000000000064</v>
      </c>
      <c r="L107" s="95">
        <f t="shared" si="20"/>
        <v>854.93000000000006</v>
      </c>
      <c r="M107" s="41">
        <v>855</v>
      </c>
      <c r="N107" s="87"/>
      <c r="O107" s="9" t="s">
        <v>101</v>
      </c>
      <c r="P107" s="46"/>
      <c r="Q107" s="52">
        <v>100</v>
      </c>
      <c r="R107" s="52">
        <f t="shared" si="21"/>
        <v>50</v>
      </c>
      <c r="S107" s="52">
        <f t="shared" si="22"/>
        <v>20</v>
      </c>
      <c r="T107" s="7">
        <f t="shared" si="23"/>
        <v>30</v>
      </c>
    </row>
    <row r="108" spans="1:20" ht="22.95" customHeight="1">
      <c r="A108" s="55">
        <v>106</v>
      </c>
      <c r="B108" s="73">
        <v>244008</v>
      </c>
      <c r="C108" s="9" t="s">
        <v>75</v>
      </c>
      <c r="D108" s="9" t="s">
        <v>494</v>
      </c>
      <c r="E108" s="56" t="s">
        <v>341</v>
      </c>
      <c r="F108" s="82" t="s">
        <v>342</v>
      </c>
      <c r="G108" s="9" t="s">
        <v>82</v>
      </c>
      <c r="H108" s="70" t="s">
        <v>55</v>
      </c>
      <c r="I108" s="9" t="s">
        <v>80</v>
      </c>
      <c r="J108" s="67">
        <v>299</v>
      </c>
      <c r="K108" s="95">
        <f t="shared" si="19"/>
        <v>20.930000000000007</v>
      </c>
      <c r="L108" s="95">
        <f t="shared" si="20"/>
        <v>319.93</v>
      </c>
      <c r="M108" s="41">
        <v>319.93</v>
      </c>
      <c r="N108" s="87"/>
      <c r="O108" s="9" t="s">
        <v>23</v>
      </c>
      <c r="P108" s="46"/>
      <c r="Q108" s="52">
        <v>100</v>
      </c>
      <c r="R108" s="52">
        <f t="shared" si="21"/>
        <v>50</v>
      </c>
      <c r="S108" s="52">
        <f t="shared" si="22"/>
        <v>20</v>
      </c>
      <c r="T108" s="7">
        <f t="shared" si="23"/>
        <v>30</v>
      </c>
    </row>
    <row r="109" spans="1:20" ht="22.95" customHeight="1">
      <c r="A109" s="55">
        <v>107</v>
      </c>
      <c r="B109" s="73">
        <v>244008</v>
      </c>
      <c r="C109" s="9" t="s">
        <v>66</v>
      </c>
      <c r="D109" s="9" t="s">
        <v>495</v>
      </c>
      <c r="E109" s="56" t="s">
        <v>343</v>
      </c>
      <c r="F109" s="82" t="s">
        <v>344</v>
      </c>
      <c r="G109" s="91" t="s">
        <v>67</v>
      </c>
      <c r="H109" s="70" t="s">
        <v>55</v>
      </c>
      <c r="I109" s="9" t="s">
        <v>58</v>
      </c>
      <c r="J109" s="67">
        <v>299</v>
      </c>
      <c r="K109" s="95">
        <f t="shared" si="19"/>
        <v>20.930000000000007</v>
      </c>
      <c r="L109" s="95">
        <f t="shared" si="20"/>
        <v>319.93</v>
      </c>
      <c r="M109" s="41">
        <v>320</v>
      </c>
      <c r="N109" s="87"/>
      <c r="O109" s="9" t="s">
        <v>530</v>
      </c>
      <c r="P109" s="46"/>
      <c r="Q109" s="52">
        <v>100</v>
      </c>
      <c r="R109" s="52">
        <f t="shared" si="21"/>
        <v>50</v>
      </c>
      <c r="S109" s="52">
        <f t="shared" si="22"/>
        <v>20</v>
      </c>
      <c r="T109" s="7">
        <f t="shared" si="23"/>
        <v>30</v>
      </c>
    </row>
    <row r="110" spans="1:20" ht="22.95" customHeight="1">
      <c r="A110" s="55">
        <v>108</v>
      </c>
      <c r="B110" s="73">
        <v>244008</v>
      </c>
      <c r="C110" s="9" t="s">
        <v>66</v>
      </c>
      <c r="D110" s="9" t="s">
        <v>496</v>
      </c>
      <c r="E110" s="56" t="s">
        <v>345</v>
      </c>
      <c r="F110" s="82" t="s">
        <v>346</v>
      </c>
      <c r="G110" s="91" t="s">
        <v>67</v>
      </c>
      <c r="H110" s="70" t="s">
        <v>55</v>
      </c>
      <c r="I110" s="9" t="s">
        <v>58</v>
      </c>
      <c r="J110" s="67">
        <v>299</v>
      </c>
      <c r="K110" s="95">
        <f t="shared" si="19"/>
        <v>20.930000000000007</v>
      </c>
      <c r="L110" s="95">
        <f t="shared" si="20"/>
        <v>319.93</v>
      </c>
      <c r="M110" s="41">
        <v>319.93</v>
      </c>
      <c r="N110" s="87"/>
      <c r="O110" s="9" t="s">
        <v>101</v>
      </c>
      <c r="P110" s="46"/>
      <c r="Q110" s="52">
        <v>100</v>
      </c>
      <c r="R110" s="52">
        <f t="shared" si="21"/>
        <v>50</v>
      </c>
      <c r="S110" s="52">
        <f t="shared" si="22"/>
        <v>20</v>
      </c>
      <c r="T110" s="7">
        <f t="shared" si="23"/>
        <v>30</v>
      </c>
    </row>
    <row r="111" spans="1:20" ht="22.95" customHeight="1">
      <c r="A111" s="55">
        <v>109</v>
      </c>
      <c r="B111" s="73">
        <v>244008</v>
      </c>
      <c r="C111" s="9" t="s">
        <v>66</v>
      </c>
      <c r="D111" s="9" t="s">
        <v>497</v>
      </c>
      <c r="E111" s="56" t="s">
        <v>347</v>
      </c>
      <c r="F111" s="82" t="s">
        <v>348</v>
      </c>
      <c r="G111" s="91" t="s">
        <v>67</v>
      </c>
      <c r="H111" s="70" t="s">
        <v>55</v>
      </c>
      <c r="I111" s="9" t="s">
        <v>80</v>
      </c>
      <c r="J111" s="67">
        <v>399</v>
      </c>
      <c r="K111" s="95">
        <f t="shared" si="19"/>
        <v>27.930000000000007</v>
      </c>
      <c r="L111" s="95">
        <f t="shared" si="20"/>
        <v>426.93</v>
      </c>
      <c r="M111" s="41">
        <v>426.93</v>
      </c>
      <c r="N111" s="87"/>
      <c r="O111" s="9" t="s">
        <v>101</v>
      </c>
      <c r="P111" s="46"/>
      <c r="Q111" s="52">
        <v>100</v>
      </c>
      <c r="R111" s="52">
        <f t="shared" si="21"/>
        <v>50</v>
      </c>
      <c r="S111" s="52">
        <f t="shared" si="22"/>
        <v>20</v>
      </c>
      <c r="T111" s="7">
        <f t="shared" si="23"/>
        <v>30</v>
      </c>
    </row>
    <row r="112" spans="1:20" ht="22.95" customHeight="1">
      <c r="A112" s="55">
        <v>110</v>
      </c>
      <c r="B112" s="73">
        <v>244008</v>
      </c>
      <c r="C112" s="9" t="s">
        <v>63</v>
      </c>
      <c r="D112" s="9" t="s">
        <v>498</v>
      </c>
      <c r="E112" s="56" t="s">
        <v>349</v>
      </c>
      <c r="F112" s="82" t="s">
        <v>350</v>
      </c>
      <c r="G112" s="9" t="s">
        <v>64</v>
      </c>
      <c r="H112" s="70" t="s">
        <v>55</v>
      </c>
      <c r="I112" s="9" t="s">
        <v>65</v>
      </c>
      <c r="J112" s="67">
        <v>399</v>
      </c>
      <c r="K112" s="95">
        <f t="shared" si="19"/>
        <v>27.930000000000007</v>
      </c>
      <c r="L112" s="95">
        <f t="shared" si="20"/>
        <v>426.93</v>
      </c>
      <c r="M112" s="41">
        <v>426.93</v>
      </c>
      <c r="N112" s="87"/>
      <c r="O112" s="9" t="s">
        <v>23</v>
      </c>
      <c r="P112" s="46"/>
      <c r="Q112" s="52">
        <v>100</v>
      </c>
      <c r="R112" s="52">
        <f t="shared" si="21"/>
        <v>50</v>
      </c>
      <c r="S112" s="52">
        <f t="shared" si="22"/>
        <v>20</v>
      </c>
      <c r="T112" s="7">
        <f t="shared" si="23"/>
        <v>30</v>
      </c>
    </row>
    <row r="113" spans="1:20" ht="22.95" customHeight="1">
      <c r="A113" s="55">
        <v>111</v>
      </c>
      <c r="B113" s="73">
        <v>244010</v>
      </c>
      <c r="C113" s="9" t="s">
        <v>66</v>
      </c>
      <c r="D113" s="9" t="s">
        <v>499</v>
      </c>
      <c r="E113" s="56" t="s">
        <v>351</v>
      </c>
      <c r="F113" s="82" t="s">
        <v>352</v>
      </c>
      <c r="G113" s="91" t="s">
        <v>67</v>
      </c>
      <c r="H113" s="70" t="s">
        <v>55</v>
      </c>
      <c r="I113" s="9" t="s">
        <v>58</v>
      </c>
      <c r="J113" s="67">
        <v>299</v>
      </c>
      <c r="K113" s="95">
        <f t="shared" si="19"/>
        <v>20.930000000000007</v>
      </c>
      <c r="L113" s="95">
        <f t="shared" si="20"/>
        <v>319.93</v>
      </c>
      <c r="M113" s="41">
        <v>319.93</v>
      </c>
      <c r="N113" s="87"/>
      <c r="O113" s="9" t="s">
        <v>23</v>
      </c>
      <c r="P113" s="46"/>
      <c r="Q113" s="52">
        <v>100</v>
      </c>
      <c r="R113" s="52">
        <f t="shared" si="21"/>
        <v>50</v>
      </c>
      <c r="S113" s="52">
        <f t="shared" si="22"/>
        <v>20</v>
      </c>
      <c r="T113" s="7">
        <f t="shared" si="23"/>
        <v>30</v>
      </c>
    </row>
    <row r="114" spans="1:20" ht="22.95" customHeight="1">
      <c r="A114" s="55">
        <v>112</v>
      </c>
      <c r="B114" s="73">
        <v>244010</v>
      </c>
      <c r="C114" s="9" t="s">
        <v>66</v>
      </c>
      <c r="D114" s="9" t="s">
        <v>500</v>
      </c>
      <c r="E114" s="56" t="s">
        <v>353</v>
      </c>
      <c r="F114" s="82" t="s">
        <v>354</v>
      </c>
      <c r="G114" s="91" t="s">
        <v>67</v>
      </c>
      <c r="H114" s="70" t="s">
        <v>55</v>
      </c>
      <c r="I114" s="9" t="s">
        <v>80</v>
      </c>
      <c r="J114" s="67">
        <v>399</v>
      </c>
      <c r="K114" s="95">
        <f t="shared" si="19"/>
        <v>27.930000000000007</v>
      </c>
      <c r="L114" s="95">
        <f t="shared" si="20"/>
        <v>426.93</v>
      </c>
      <c r="M114" s="41">
        <v>426.93</v>
      </c>
      <c r="N114" s="87"/>
      <c r="O114" s="9" t="s">
        <v>101</v>
      </c>
      <c r="P114" s="46"/>
      <c r="Q114" s="52">
        <v>100</v>
      </c>
      <c r="R114" s="52">
        <f t="shared" si="21"/>
        <v>50</v>
      </c>
      <c r="S114" s="52">
        <f t="shared" si="22"/>
        <v>20</v>
      </c>
      <c r="T114" s="7">
        <f t="shared" si="23"/>
        <v>30</v>
      </c>
    </row>
    <row r="115" spans="1:20" ht="22.95" customHeight="1">
      <c r="A115" s="55">
        <v>113</v>
      </c>
      <c r="B115" s="73">
        <v>244010</v>
      </c>
      <c r="C115" s="9" t="s">
        <v>66</v>
      </c>
      <c r="D115" s="9" t="s">
        <v>501</v>
      </c>
      <c r="E115" s="56" t="s">
        <v>355</v>
      </c>
      <c r="F115" s="82" t="s">
        <v>356</v>
      </c>
      <c r="G115" s="91" t="s">
        <v>67</v>
      </c>
      <c r="H115" s="70" t="s">
        <v>55</v>
      </c>
      <c r="I115" s="9" t="s">
        <v>80</v>
      </c>
      <c r="J115" s="67">
        <v>399</v>
      </c>
      <c r="K115" s="95">
        <f t="shared" si="19"/>
        <v>27.930000000000007</v>
      </c>
      <c r="L115" s="95">
        <f t="shared" si="20"/>
        <v>426.93</v>
      </c>
      <c r="M115" s="41">
        <v>426.93</v>
      </c>
      <c r="N115" s="87"/>
      <c r="O115" s="9" t="s">
        <v>530</v>
      </c>
      <c r="P115" s="46"/>
      <c r="Q115" s="52">
        <v>100</v>
      </c>
      <c r="R115" s="52">
        <f t="shared" si="21"/>
        <v>50</v>
      </c>
      <c r="S115" s="52">
        <f t="shared" si="22"/>
        <v>20</v>
      </c>
      <c r="T115" s="7">
        <f t="shared" si="23"/>
        <v>30</v>
      </c>
    </row>
    <row r="116" spans="1:20" ht="22.95" customHeight="1">
      <c r="A116" s="55">
        <v>114</v>
      </c>
      <c r="B116" s="73">
        <v>244010</v>
      </c>
      <c r="C116" s="9" t="s">
        <v>66</v>
      </c>
      <c r="D116" s="9" t="s">
        <v>502</v>
      </c>
      <c r="E116" s="56" t="s">
        <v>357</v>
      </c>
      <c r="F116" s="82" t="s">
        <v>358</v>
      </c>
      <c r="G116" s="91" t="s">
        <v>67</v>
      </c>
      <c r="H116" s="70" t="s">
        <v>55</v>
      </c>
      <c r="I116" s="9" t="s">
        <v>58</v>
      </c>
      <c r="J116" s="67">
        <v>299</v>
      </c>
      <c r="K116" s="95">
        <f t="shared" si="19"/>
        <v>20.930000000000007</v>
      </c>
      <c r="L116" s="95">
        <f t="shared" si="20"/>
        <v>319.93</v>
      </c>
      <c r="M116" s="41">
        <v>320</v>
      </c>
      <c r="N116" s="87"/>
      <c r="O116" s="9" t="s">
        <v>530</v>
      </c>
      <c r="P116" s="46"/>
      <c r="Q116" s="52">
        <v>100</v>
      </c>
      <c r="R116" s="52">
        <f t="shared" si="21"/>
        <v>50</v>
      </c>
      <c r="S116" s="52">
        <f t="shared" si="22"/>
        <v>20</v>
      </c>
      <c r="T116" s="7">
        <f t="shared" si="23"/>
        <v>30</v>
      </c>
    </row>
    <row r="117" spans="1:20" ht="22.95" customHeight="1">
      <c r="A117" s="55">
        <v>115</v>
      </c>
      <c r="B117" s="73">
        <v>244010</v>
      </c>
      <c r="C117" s="9" t="s">
        <v>66</v>
      </c>
      <c r="D117" s="9" t="s">
        <v>503</v>
      </c>
      <c r="E117" s="56" t="s">
        <v>359</v>
      </c>
      <c r="F117" s="82" t="s">
        <v>360</v>
      </c>
      <c r="G117" s="91" t="s">
        <v>67</v>
      </c>
      <c r="H117" s="70" t="s">
        <v>55</v>
      </c>
      <c r="I117" s="9" t="s">
        <v>65</v>
      </c>
      <c r="J117" s="67">
        <v>499</v>
      </c>
      <c r="K117" s="95">
        <f t="shared" si="19"/>
        <v>34.930000000000064</v>
      </c>
      <c r="L117" s="95">
        <f t="shared" si="20"/>
        <v>533.93000000000006</v>
      </c>
      <c r="M117" s="41">
        <v>533.92999999999995</v>
      </c>
      <c r="N117" s="87"/>
      <c r="O117" s="9" t="s">
        <v>530</v>
      </c>
      <c r="P117" s="46"/>
      <c r="Q117" s="52">
        <v>100</v>
      </c>
      <c r="R117" s="52">
        <f t="shared" si="21"/>
        <v>50</v>
      </c>
      <c r="S117" s="52">
        <f t="shared" si="22"/>
        <v>20</v>
      </c>
      <c r="T117" s="7">
        <f t="shared" si="23"/>
        <v>30</v>
      </c>
    </row>
    <row r="118" spans="1:20" ht="22.95" customHeight="1">
      <c r="A118" s="55">
        <v>116</v>
      </c>
      <c r="B118" s="73">
        <v>244010</v>
      </c>
      <c r="C118" s="9" t="s">
        <v>66</v>
      </c>
      <c r="D118" s="9" t="s">
        <v>504</v>
      </c>
      <c r="E118" s="56" t="s">
        <v>361</v>
      </c>
      <c r="F118" s="82" t="s">
        <v>362</v>
      </c>
      <c r="G118" s="91" t="s">
        <v>67</v>
      </c>
      <c r="H118" s="70" t="s">
        <v>55</v>
      </c>
      <c r="I118" s="9" t="s">
        <v>58</v>
      </c>
      <c r="J118" s="67">
        <v>299</v>
      </c>
      <c r="K118" s="95">
        <f t="shared" si="19"/>
        <v>20.930000000000007</v>
      </c>
      <c r="L118" s="95">
        <f t="shared" si="20"/>
        <v>319.93</v>
      </c>
      <c r="M118" s="41">
        <v>320</v>
      </c>
      <c r="N118" s="87"/>
      <c r="O118" s="9" t="s">
        <v>101</v>
      </c>
      <c r="P118" s="46"/>
      <c r="Q118" s="52">
        <v>100</v>
      </c>
      <c r="R118" s="52">
        <f t="shared" si="21"/>
        <v>50</v>
      </c>
      <c r="S118" s="52">
        <f t="shared" si="22"/>
        <v>20</v>
      </c>
      <c r="T118" s="7">
        <f t="shared" si="23"/>
        <v>30</v>
      </c>
    </row>
    <row r="119" spans="1:20" ht="22.95" customHeight="1">
      <c r="A119" s="55">
        <v>117</v>
      </c>
      <c r="B119" s="73">
        <v>244011</v>
      </c>
      <c r="C119" s="9" t="s">
        <v>66</v>
      </c>
      <c r="D119" s="9" t="s">
        <v>505</v>
      </c>
      <c r="E119" s="56" t="s">
        <v>363</v>
      </c>
      <c r="F119" s="82" t="s">
        <v>364</v>
      </c>
      <c r="G119" s="91" t="s">
        <v>67</v>
      </c>
      <c r="H119" s="70" t="s">
        <v>55</v>
      </c>
      <c r="I119" s="9" t="s">
        <v>58</v>
      </c>
      <c r="J119" s="67">
        <v>299</v>
      </c>
      <c r="K119" s="95">
        <f t="shared" si="19"/>
        <v>20.930000000000007</v>
      </c>
      <c r="L119" s="95">
        <f t="shared" si="20"/>
        <v>319.93</v>
      </c>
      <c r="M119" s="41">
        <v>319.93</v>
      </c>
      <c r="N119" s="87"/>
      <c r="O119" s="9" t="s">
        <v>101</v>
      </c>
      <c r="P119" s="46"/>
      <c r="Q119" s="52">
        <v>100</v>
      </c>
      <c r="R119" s="52">
        <f t="shared" si="21"/>
        <v>50</v>
      </c>
      <c r="S119" s="52">
        <f t="shared" si="22"/>
        <v>20</v>
      </c>
      <c r="T119" s="7">
        <f t="shared" si="23"/>
        <v>30</v>
      </c>
    </row>
    <row r="120" spans="1:20" ht="22.95" customHeight="1">
      <c r="A120" s="55">
        <v>118</v>
      </c>
      <c r="B120" s="73">
        <v>244011</v>
      </c>
      <c r="C120" s="9" t="s">
        <v>66</v>
      </c>
      <c r="D120" s="9" t="s">
        <v>506</v>
      </c>
      <c r="E120" s="56" t="s">
        <v>365</v>
      </c>
      <c r="F120" s="82" t="s">
        <v>366</v>
      </c>
      <c r="G120" s="91" t="s">
        <v>67</v>
      </c>
      <c r="H120" s="70" t="s">
        <v>55</v>
      </c>
      <c r="I120" s="9" t="s">
        <v>70</v>
      </c>
      <c r="J120" s="67">
        <v>599</v>
      </c>
      <c r="K120" s="95">
        <f t="shared" si="19"/>
        <v>41.930000000000064</v>
      </c>
      <c r="L120" s="95">
        <f t="shared" si="20"/>
        <v>640.93000000000006</v>
      </c>
      <c r="M120" s="41">
        <v>640.92999999999995</v>
      </c>
      <c r="N120" s="87"/>
      <c r="O120" s="9" t="s">
        <v>101</v>
      </c>
      <c r="P120" s="46"/>
      <c r="Q120" s="52">
        <v>100</v>
      </c>
      <c r="R120" s="52">
        <f t="shared" si="21"/>
        <v>50</v>
      </c>
      <c r="S120" s="52">
        <f t="shared" si="22"/>
        <v>20</v>
      </c>
      <c r="T120" s="7">
        <f t="shared" si="23"/>
        <v>30</v>
      </c>
    </row>
    <row r="121" spans="1:20" ht="22.95" customHeight="1">
      <c r="A121" s="55">
        <v>119</v>
      </c>
      <c r="B121" s="73">
        <v>244011</v>
      </c>
      <c r="C121" s="9" t="s">
        <v>71</v>
      </c>
      <c r="D121" s="9" t="s">
        <v>507</v>
      </c>
      <c r="E121" s="56" t="s">
        <v>367</v>
      </c>
      <c r="F121" s="82" t="s">
        <v>368</v>
      </c>
      <c r="G121" s="9" t="s">
        <v>539</v>
      </c>
      <c r="H121" s="70" t="s">
        <v>55</v>
      </c>
      <c r="I121" s="9" t="s">
        <v>70</v>
      </c>
      <c r="J121" s="67">
        <v>499</v>
      </c>
      <c r="K121" s="95">
        <f t="shared" si="19"/>
        <v>34.930000000000064</v>
      </c>
      <c r="L121" s="95">
        <f t="shared" si="20"/>
        <v>533.93000000000006</v>
      </c>
      <c r="M121" s="41">
        <v>534</v>
      </c>
      <c r="N121" s="87"/>
      <c r="O121" s="9" t="s">
        <v>530</v>
      </c>
      <c r="P121" s="46"/>
      <c r="Q121" s="52">
        <v>100</v>
      </c>
      <c r="R121" s="52">
        <f t="shared" si="21"/>
        <v>50</v>
      </c>
      <c r="S121" s="52">
        <f t="shared" si="22"/>
        <v>20</v>
      </c>
      <c r="T121" s="7">
        <f t="shared" si="23"/>
        <v>30</v>
      </c>
    </row>
    <row r="122" spans="1:20" ht="22.95" customHeight="1">
      <c r="A122" s="55">
        <v>120</v>
      </c>
      <c r="B122" s="73">
        <v>244011</v>
      </c>
      <c r="C122" s="9" t="s">
        <v>66</v>
      </c>
      <c r="D122" s="9" t="s">
        <v>508</v>
      </c>
      <c r="E122" s="56" t="s">
        <v>369</v>
      </c>
      <c r="F122" s="82" t="s">
        <v>370</v>
      </c>
      <c r="G122" s="91" t="s">
        <v>67</v>
      </c>
      <c r="H122" s="70" t="s">
        <v>55</v>
      </c>
      <c r="I122" s="9" t="s">
        <v>65</v>
      </c>
      <c r="J122" s="67">
        <v>499</v>
      </c>
      <c r="K122" s="95">
        <f t="shared" si="19"/>
        <v>34.930000000000064</v>
      </c>
      <c r="L122" s="95">
        <f t="shared" si="20"/>
        <v>533.93000000000006</v>
      </c>
      <c r="M122" s="41">
        <v>533.92999999999995</v>
      </c>
      <c r="N122" s="87"/>
      <c r="O122" s="9" t="s">
        <v>23</v>
      </c>
      <c r="P122" s="46"/>
      <c r="Q122" s="52">
        <v>100</v>
      </c>
      <c r="R122" s="52">
        <f t="shared" si="21"/>
        <v>50</v>
      </c>
      <c r="S122" s="52">
        <f t="shared" si="22"/>
        <v>20</v>
      </c>
      <c r="T122" s="7">
        <f t="shared" si="23"/>
        <v>30</v>
      </c>
    </row>
    <row r="123" spans="1:20" ht="22.95" customHeight="1">
      <c r="A123" s="55">
        <v>121</v>
      </c>
      <c r="B123" s="73">
        <v>244012</v>
      </c>
      <c r="C123" s="9" t="s">
        <v>71</v>
      </c>
      <c r="D123" s="9" t="s">
        <v>509</v>
      </c>
      <c r="E123" s="56" t="s">
        <v>371</v>
      </c>
      <c r="F123" s="82" t="s">
        <v>372</v>
      </c>
      <c r="G123" s="9" t="s">
        <v>540</v>
      </c>
      <c r="H123" s="70" t="s">
        <v>55</v>
      </c>
      <c r="I123" s="9" t="s">
        <v>70</v>
      </c>
      <c r="J123" s="67">
        <v>499</v>
      </c>
      <c r="K123" s="95">
        <f t="shared" si="19"/>
        <v>34.930000000000064</v>
      </c>
      <c r="L123" s="95">
        <f t="shared" si="20"/>
        <v>533.93000000000006</v>
      </c>
      <c r="M123" s="41">
        <v>641</v>
      </c>
      <c r="N123" s="87"/>
      <c r="O123" s="9" t="s">
        <v>101</v>
      </c>
      <c r="P123" s="46"/>
      <c r="Q123" s="52">
        <v>100</v>
      </c>
      <c r="R123" s="52">
        <f t="shared" si="21"/>
        <v>50</v>
      </c>
      <c r="S123" s="52">
        <f t="shared" si="22"/>
        <v>20</v>
      </c>
      <c r="T123" s="7">
        <f t="shared" si="23"/>
        <v>30</v>
      </c>
    </row>
    <row r="124" spans="1:20" ht="22.95" customHeight="1">
      <c r="A124" s="55">
        <v>122</v>
      </c>
      <c r="B124" s="73">
        <v>244012</v>
      </c>
      <c r="C124" s="9" t="s">
        <v>66</v>
      </c>
      <c r="D124" s="9" t="s">
        <v>510</v>
      </c>
      <c r="E124" s="56" t="s">
        <v>373</v>
      </c>
      <c r="F124" s="82" t="s">
        <v>374</v>
      </c>
      <c r="G124" s="91" t="s">
        <v>67</v>
      </c>
      <c r="H124" s="70" t="s">
        <v>55</v>
      </c>
      <c r="I124" s="9" t="s">
        <v>58</v>
      </c>
      <c r="J124" s="67">
        <v>299</v>
      </c>
      <c r="K124" s="95">
        <f t="shared" si="19"/>
        <v>20.930000000000007</v>
      </c>
      <c r="L124" s="95">
        <f t="shared" si="20"/>
        <v>319.93</v>
      </c>
      <c r="M124" s="41">
        <v>319.93</v>
      </c>
      <c r="N124" s="87"/>
      <c r="O124" s="9" t="s">
        <v>530</v>
      </c>
      <c r="P124" s="46"/>
      <c r="Q124" s="52">
        <v>100</v>
      </c>
      <c r="R124" s="52">
        <f t="shared" si="21"/>
        <v>50</v>
      </c>
      <c r="S124" s="52">
        <f t="shared" si="22"/>
        <v>20</v>
      </c>
      <c r="T124" s="7">
        <f t="shared" si="23"/>
        <v>30</v>
      </c>
    </row>
    <row r="125" spans="1:20" ht="22.95" customHeight="1">
      <c r="A125" s="55">
        <v>123</v>
      </c>
      <c r="B125" s="73">
        <v>244012</v>
      </c>
      <c r="C125" s="9" t="s">
        <v>66</v>
      </c>
      <c r="D125" s="9" t="s">
        <v>511</v>
      </c>
      <c r="E125" s="56" t="s">
        <v>375</v>
      </c>
      <c r="F125" s="82" t="s">
        <v>376</v>
      </c>
      <c r="G125" s="91" t="s">
        <v>67</v>
      </c>
      <c r="H125" s="70" t="s">
        <v>55</v>
      </c>
      <c r="I125" s="9" t="s">
        <v>58</v>
      </c>
      <c r="J125" s="67">
        <v>299</v>
      </c>
      <c r="K125" s="95">
        <f t="shared" si="19"/>
        <v>20.930000000000007</v>
      </c>
      <c r="L125" s="95">
        <f t="shared" si="20"/>
        <v>319.93</v>
      </c>
      <c r="M125" s="41">
        <v>319.93</v>
      </c>
      <c r="N125" s="87"/>
      <c r="O125" s="9" t="s">
        <v>23</v>
      </c>
      <c r="P125" s="46"/>
      <c r="Q125" s="52">
        <v>100</v>
      </c>
      <c r="R125" s="52">
        <f t="shared" si="21"/>
        <v>50</v>
      </c>
      <c r="S125" s="52">
        <f t="shared" si="22"/>
        <v>20</v>
      </c>
      <c r="T125" s="7">
        <f t="shared" si="23"/>
        <v>30</v>
      </c>
    </row>
    <row r="126" spans="1:20" ht="22.95" customHeight="1">
      <c r="A126" s="55">
        <v>124</v>
      </c>
      <c r="B126" s="73">
        <v>244013</v>
      </c>
      <c r="C126" s="9" t="s">
        <v>66</v>
      </c>
      <c r="D126" s="9" t="s">
        <v>512</v>
      </c>
      <c r="E126" s="56" t="s">
        <v>377</v>
      </c>
      <c r="F126" s="82" t="s">
        <v>378</v>
      </c>
      <c r="G126" s="91" t="s">
        <v>67</v>
      </c>
      <c r="H126" s="70" t="s">
        <v>55</v>
      </c>
      <c r="I126" s="9" t="s">
        <v>58</v>
      </c>
      <c r="J126" s="67">
        <v>299</v>
      </c>
      <c r="K126" s="95">
        <f t="shared" si="19"/>
        <v>20.930000000000007</v>
      </c>
      <c r="L126" s="95">
        <f t="shared" si="20"/>
        <v>319.93</v>
      </c>
      <c r="M126" s="41">
        <v>320</v>
      </c>
      <c r="N126" s="87"/>
      <c r="O126" s="9" t="s">
        <v>530</v>
      </c>
      <c r="P126" s="46"/>
      <c r="Q126" s="52">
        <v>100</v>
      </c>
      <c r="R126" s="52">
        <f t="shared" si="21"/>
        <v>50</v>
      </c>
      <c r="S126" s="52">
        <f t="shared" si="22"/>
        <v>20</v>
      </c>
      <c r="T126" s="7">
        <f t="shared" si="23"/>
        <v>30</v>
      </c>
    </row>
    <row r="127" spans="1:20" ht="22.95" customHeight="1">
      <c r="A127" s="55">
        <v>125</v>
      </c>
      <c r="B127" s="73">
        <v>244013</v>
      </c>
      <c r="C127" s="9" t="s">
        <v>74</v>
      </c>
      <c r="D127" s="9" t="s">
        <v>513</v>
      </c>
      <c r="E127" s="56" t="s">
        <v>379</v>
      </c>
      <c r="F127" s="82" t="s">
        <v>380</v>
      </c>
      <c r="G127" s="78" t="s">
        <v>541</v>
      </c>
      <c r="H127" s="70" t="s">
        <v>55</v>
      </c>
      <c r="I127" s="9" t="s">
        <v>80</v>
      </c>
      <c r="J127" s="67">
        <v>299</v>
      </c>
      <c r="K127" s="95">
        <f t="shared" si="19"/>
        <v>20.930000000000007</v>
      </c>
      <c r="L127" s="95">
        <f t="shared" si="20"/>
        <v>319.93</v>
      </c>
      <c r="M127" s="41">
        <v>320</v>
      </c>
      <c r="N127" s="87"/>
      <c r="O127" s="9" t="s">
        <v>530</v>
      </c>
      <c r="P127" s="46"/>
      <c r="Q127" s="52">
        <v>100</v>
      </c>
      <c r="R127" s="52">
        <f t="shared" si="21"/>
        <v>50</v>
      </c>
      <c r="S127" s="52">
        <f t="shared" si="22"/>
        <v>20</v>
      </c>
      <c r="T127" s="7">
        <f t="shared" si="23"/>
        <v>30</v>
      </c>
    </row>
    <row r="128" spans="1:20" ht="22.95" customHeight="1">
      <c r="A128" s="55">
        <v>126</v>
      </c>
      <c r="B128" s="73">
        <v>244014</v>
      </c>
      <c r="C128" s="9" t="s">
        <v>74</v>
      </c>
      <c r="D128" s="9" t="s">
        <v>514</v>
      </c>
      <c r="E128" s="4" t="s">
        <v>381</v>
      </c>
      <c r="F128" s="75" t="s">
        <v>382</v>
      </c>
      <c r="G128" s="9" t="s">
        <v>542</v>
      </c>
      <c r="H128" s="70" t="s">
        <v>55</v>
      </c>
      <c r="I128" s="9" t="s">
        <v>58</v>
      </c>
      <c r="J128" s="67">
        <v>299</v>
      </c>
      <c r="K128" s="95">
        <f t="shared" si="19"/>
        <v>20.930000000000007</v>
      </c>
      <c r="L128" s="95">
        <f t="shared" si="20"/>
        <v>319.93</v>
      </c>
      <c r="M128" s="41">
        <v>320</v>
      </c>
      <c r="N128" s="87"/>
      <c r="O128" s="9" t="s">
        <v>81</v>
      </c>
      <c r="Q128" s="52">
        <v>100</v>
      </c>
      <c r="R128" s="52">
        <f t="shared" ref="R128:R136" si="24">Q128-(Q128*50/100)</f>
        <v>50</v>
      </c>
      <c r="S128" s="52">
        <f t="shared" ref="S128:S136" si="25">Q128-(Q128*80/100)</f>
        <v>20</v>
      </c>
      <c r="T128" s="7">
        <f t="shared" ref="T128:T136" si="26">Q128-(Q128*70/100)</f>
        <v>30</v>
      </c>
    </row>
    <row r="129" spans="1:28" ht="22.95" customHeight="1">
      <c r="A129" s="55">
        <v>127</v>
      </c>
      <c r="B129" s="73">
        <v>244014</v>
      </c>
      <c r="C129" s="9" t="s">
        <v>71</v>
      </c>
      <c r="D129" s="9" t="s">
        <v>515</v>
      </c>
      <c r="E129" s="4" t="s">
        <v>383</v>
      </c>
      <c r="F129" s="75" t="s">
        <v>384</v>
      </c>
      <c r="G129" s="9" t="s">
        <v>86</v>
      </c>
      <c r="H129" s="70" t="s">
        <v>55</v>
      </c>
      <c r="I129" s="9" t="s">
        <v>80</v>
      </c>
      <c r="J129" s="67">
        <v>399</v>
      </c>
      <c r="K129" s="95">
        <f t="shared" si="19"/>
        <v>27.930000000000007</v>
      </c>
      <c r="L129" s="95">
        <f t="shared" si="20"/>
        <v>426.93</v>
      </c>
      <c r="M129" s="41">
        <v>427</v>
      </c>
      <c r="N129" s="87"/>
      <c r="O129" s="9" t="s">
        <v>101</v>
      </c>
      <c r="Q129" s="52">
        <v>100</v>
      </c>
      <c r="R129" s="52">
        <f t="shared" si="24"/>
        <v>50</v>
      </c>
      <c r="S129" s="52">
        <f t="shared" si="25"/>
        <v>20</v>
      </c>
      <c r="T129" s="7">
        <f t="shared" si="26"/>
        <v>30</v>
      </c>
      <c r="V129" s="58"/>
      <c r="W129" s="58"/>
      <c r="X129" s="58"/>
      <c r="Y129" s="58"/>
      <c r="Z129" s="58"/>
      <c r="AA129" s="58"/>
      <c r="AB129" s="58"/>
    </row>
    <row r="130" spans="1:28" ht="22.95" customHeight="1">
      <c r="A130" s="55">
        <v>128</v>
      </c>
      <c r="B130" s="73">
        <v>244014</v>
      </c>
      <c r="C130" s="9" t="s">
        <v>71</v>
      </c>
      <c r="D130" s="9" t="s">
        <v>516</v>
      </c>
      <c r="E130" s="4" t="s">
        <v>385</v>
      </c>
      <c r="F130" s="75" t="s">
        <v>386</v>
      </c>
      <c r="G130" s="9" t="s">
        <v>86</v>
      </c>
      <c r="H130" s="70" t="s">
        <v>55</v>
      </c>
      <c r="I130" s="9" t="s">
        <v>80</v>
      </c>
      <c r="J130" s="67">
        <v>399</v>
      </c>
      <c r="K130" s="95">
        <f t="shared" si="19"/>
        <v>27.930000000000007</v>
      </c>
      <c r="L130" s="95">
        <f t="shared" si="20"/>
        <v>426.93</v>
      </c>
      <c r="M130" s="41">
        <v>427</v>
      </c>
      <c r="N130" s="87"/>
      <c r="O130" s="9" t="s">
        <v>530</v>
      </c>
      <c r="Q130" s="52">
        <v>100</v>
      </c>
      <c r="R130" s="52">
        <f t="shared" si="24"/>
        <v>50</v>
      </c>
      <c r="S130" s="52">
        <f t="shared" si="25"/>
        <v>20</v>
      </c>
      <c r="T130" s="7">
        <f t="shared" si="26"/>
        <v>30</v>
      </c>
    </row>
    <row r="131" spans="1:28" ht="22.95" customHeight="1">
      <c r="A131" s="55">
        <v>129</v>
      </c>
      <c r="B131" s="73">
        <v>244014</v>
      </c>
      <c r="C131" s="9" t="s">
        <v>66</v>
      </c>
      <c r="D131" s="9" t="s">
        <v>517</v>
      </c>
      <c r="E131" s="4" t="s">
        <v>387</v>
      </c>
      <c r="F131" s="75" t="s">
        <v>388</v>
      </c>
      <c r="G131" s="91" t="s">
        <v>67</v>
      </c>
      <c r="H131" s="70" t="s">
        <v>55</v>
      </c>
      <c r="I131" s="9" t="s">
        <v>80</v>
      </c>
      <c r="J131" s="67">
        <v>399</v>
      </c>
      <c r="K131" s="95">
        <f t="shared" si="19"/>
        <v>27.930000000000007</v>
      </c>
      <c r="L131" s="95">
        <f t="shared" si="20"/>
        <v>426.93</v>
      </c>
      <c r="M131" s="41">
        <v>426.93</v>
      </c>
      <c r="N131" s="87"/>
      <c r="O131" s="9" t="s">
        <v>101</v>
      </c>
      <c r="Q131" s="52">
        <v>100</v>
      </c>
      <c r="R131" s="52">
        <f t="shared" si="24"/>
        <v>50</v>
      </c>
      <c r="S131" s="52">
        <f t="shared" si="25"/>
        <v>20</v>
      </c>
      <c r="T131" s="7">
        <f t="shared" si="26"/>
        <v>30</v>
      </c>
    </row>
    <row r="132" spans="1:28" ht="22.95" customHeight="1">
      <c r="A132" s="55">
        <v>130</v>
      </c>
      <c r="B132" s="73">
        <v>244014</v>
      </c>
      <c r="C132" s="9" t="s">
        <v>66</v>
      </c>
      <c r="D132" s="9" t="s">
        <v>518</v>
      </c>
      <c r="E132" s="4" t="s">
        <v>389</v>
      </c>
      <c r="F132" s="75" t="s">
        <v>390</v>
      </c>
      <c r="G132" s="91" t="s">
        <v>67</v>
      </c>
      <c r="H132" s="70" t="s">
        <v>55</v>
      </c>
      <c r="I132" s="9" t="s">
        <v>58</v>
      </c>
      <c r="J132" s="67">
        <v>299</v>
      </c>
      <c r="K132" s="95">
        <f t="shared" ref="K132:K136" si="27">L132-J132</f>
        <v>20.930000000000007</v>
      </c>
      <c r="L132" s="95">
        <f t="shared" ref="L132:L136" si="28">J132*1.07</f>
        <v>319.93</v>
      </c>
      <c r="M132" s="41">
        <v>320</v>
      </c>
      <c r="N132" s="87"/>
      <c r="O132" s="9" t="s">
        <v>101</v>
      </c>
      <c r="Q132" s="52">
        <v>100</v>
      </c>
      <c r="R132" s="52">
        <f t="shared" si="24"/>
        <v>50</v>
      </c>
      <c r="S132" s="52">
        <f t="shared" si="25"/>
        <v>20</v>
      </c>
      <c r="T132" s="7">
        <f t="shared" si="26"/>
        <v>30</v>
      </c>
    </row>
    <row r="133" spans="1:28" ht="22.95" customHeight="1">
      <c r="A133" s="55">
        <v>131</v>
      </c>
      <c r="B133" s="73">
        <v>244014</v>
      </c>
      <c r="C133" s="9" t="s">
        <v>66</v>
      </c>
      <c r="D133" s="9" t="s">
        <v>519</v>
      </c>
      <c r="E133" s="4" t="s">
        <v>391</v>
      </c>
      <c r="F133" s="75" t="s">
        <v>392</v>
      </c>
      <c r="G133" s="91" t="s">
        <v>67</v>
      </c>
      <c r="H133" s="70" t="s">
        <v>55</v>
      </c>
      <c r="I133" s="9" t="s">
        <v>65</v>
      </c>
      <c r="J133" s="67">
        <v>499</v>
      </c>
      <c r="K133" s="95">
        <f t="shared" si="27"/>
        <v>34.930000000000064</v>
      </c>
      <c r="L133" s="95">
        <f t="shared" si="28"/>
        <v>533.93000000000006</v>
      </c>
      <c r="M133" s="41">
        <v>534</v>
      </c>
      <c r="N133" s="87"/>
      <c r="O133" s="9" t="s">
        <v>530</v>
      </c>
      <c r="Q133" s="52">
        <v>100</v>
      </c>
      <c r="R133" s="52">
        <f t="shared" si="24"/>
        <v>50</v>
      </c>
      <c r="S133" s="52">
        <f t="shared" si="25"/>
        <v>20</v>
      </c>
      <c r="T133" s="7">
        <f t="shared" si="26"/>
        <v>30</v>
      </c>
    </row>
    <row r="134" spans="1:28" ht="22.95" customHeight="1">
      <c r="A134" s="55">
        <v>132</v>
      </c>
      <c r="B134" s="73">
        <v>244014</v>
      </c>
      <c r="C134" s="9" t="s">
        <v>66</v>
      </c>
      <c r="D134" s="9" t="s">
        <v>520</v>
      </c>
      <c r="E134" s="4" t="s">
        <v>393</v>
      </c>
      <c r="F134" s="75" t="s">
        <v>394</v>
      </c>
      <c r="G134" s="91" t="s">
        <v>67</v>
      </c>
      <c r="H134" s="70" t="s">
        <v>55</v>
      </c>
      <c r="I134" s="9" t="s">
        <v>70</v>
      </c>
      <c r="J134" s="67">
        <v>599</v>
      </c>
      <c r="K134" s="95">
        <f t="shared" si="27"/>
        <v>41.930000000000064</v>
      </c>
      <c r="L134" s="95">
        <f t="shared" si="28"/>
        <v>640.93000000000006</v>
      </c>
      <c r="M134" s="41">
        <v>640.92999999999995</v>
      </c>
      <c r="N134" s="87"/>
      <c r="O134" s="9" t="s">
        <v>101</v>
      </c>
      <c r="Q134" s="52">
        <v>100</v>
      </c>
      <c r="R134" s="52">
        <f t="shared" si="24"/>
        <v>50</v>
      </c>
      <c r="S134" s="52">
        <f t="shared" si="25"/>
        <v>20</v>
      </c>
      <c r="T134" s="7">
        <f t="shared" si="26"/>
        <v>30</v>
      </c>
    </row>
    <row r="135" spans="1:28" ht="22.95" customHeight="1">
      <c r="A135" s="55">
        <v>133</v>
      </c>
      <c r="B135" s="73">
        <v>244014</v>
      </c>
      <c r="C135" s="9" t="s">
        <v>66</v>
      </c>
      <c r="D135" s="9" t="s">
        <v>521</v>
      </c>
      <c r="E135" s="4" t="s">
        <v>395</v>
      </c>
      <c r="F135" s="75" t="s">
        <v>396</v>
      </c>
      <c r="G135" s="91" t="s">
        <v>67</v>
      </c>
      <c r="H135" s="70" t="s">
        <v>55</v>
      </c>
      <c r="I135" s="9" t="s">
        <v>70</v>
      </c>
      <c r="J135" s="67">
        <v>599</v>
      </c>
      <c r="K135" s="95">
        <f t="shared" si="27"/>
        <v>41.930000000000064</v>
      </c>
      <c r="L135" s="95">
        <f t="shared" si="28"/>
        <v>640.93000000000006</v>
      </c>
      <c r="M135" s="41">
        <v>640.63</v>
      </c>
      <c r="N135" s="87"/>
      <c r="O135" s="9" t="s">
        <v>101</v>
      </c>
      <c r="Q135" s="52">
        <v>100</v>
      </c>
      <c r="R135" s="52">
        <f t="shared" si="24"/>
        <v>50</v>
      </c>
      <c r="S135" s="52">
        <f t="shared" si="25"/>
        <v>20</v>
      </c>
      <c r="T135" s="7">
        <f t="shared" si="26"/>
        <v>30</v>
      </c>
    </row>
    <row r="136" spans="1:28" ht="22.95" customHeight="1">
      <c r="A136" s="55">
        <v>134</v>
      </c>
      <c r="B136" s="73">
        <v>244014</v>
      </c>
      <c r="C136" s="9" t="s">
        <v>66</v>
      </c>
      <c r="D136" s="9" t="s">
        <v>522</v>
      </c>
      <c r="E136" s="4" t="s">
        <v>397</v>
      </c>
      <c r="F136" s="75" t="s">
        <v>398</v>
      </c>
      <c r="G136" s="91" t="s">
        <v>67</v>
      </c>
      <c r="H136" s="70" t="s">
        <v>55</v>
      </c>
      <c r="I136" s="9" t="s">
        <v>58</v>
      </c>
      <c r="J136" s="67">
        <v>299</v>
      </c>
      <c r="K136" s="95">
        <f t="shared" si="27"/>
        <v>20.930000000000007</v>
      </c>
      <c r="L136" s="95">
        <f t="shared" si="28"/>
        <v>319.93</v>
      </c>
      <c r="M136" s="41">
        <v>319.93</v>
      </c>
      <c r="N136" s="87"/>
      <c r="O136" s="9" t="s">
        <v>530</v>
      </c>
      <c r="Q136" s="52">
        <v>100</v>
      </c>
      <c r="R136" s="52">
        <f t="shared" si="24"/>
        <v>50</v>
      </c>
      <c r="S136" s="52">
        <f t="shared" si="25"/>
        <v>20</v>
      </c>
      <c r="T136" s="7">
        <f t="shared" si="26"/>
        <v>30</v>
      </c>
    </row>
    <row r="138" spans="1:28" ht="22.95" customHeight="1">
      <c r="J138" s="6">
        <f>SUM(J3:J136)</f>
        <v>54068</v>
      </c>
      <c r="K138" s="6">
        <f t="shared" ref="K138:M138" si="29">SUM(K3:K136)</f>
        <v>3784.7599999999998</v>
      </c>
      <c r="L138" s="6">
        <f t="shared" si="29"/>
        <v>57852.760000000031</v>
      </c>
      <c r="M138" s="6">
        <f t="shared" si="29"/>
        <v>74480.949999999968</v>
      </c>
      <c r="Q138" s="6">
        <f>SUM(Q3:Q136)</f>
        <v>13400</v>
      </c>
      <c r="R138" s="6">
        <f t="shared" ref="R138:T138" si="30">SUM(R3:R136)</f>
        <v>6700</v>
      </c>
      <c r="S138" s="6">
        <f t="shared" si="30"/>
        <v>2680</v>
      </c>
      <c r="T138" s="6">
        <f t="shared" si="30"/>
        <v>4020</v>
      </c>
    </row>
  </sheetData>
  <autoFilter ref="A2:AB136" xr:uid="{BDCC82F1-BC68-42D5-B36E-A3112DF999BA}"/>
  <mergeCells count="21">
    <mergeCell ref="V7:W7"/>
    <mergeCell ref="V8:W8"/>
    <mergeCell ref="V9:W9"/>
    <mergeCell ref="A1:AB1"/>
    <mergeCell ref="V3:W3"/>
    <mergeCell ref="V4:W4"/>
    <mergeCell ref="V5:W5"/>
    <mergeCell ref="V6:W6"/>
    <mergeCell ref="V10:W10"/>
    <mergeCell ref="V11:W11"/>
    <mergeCell ref="V12:W12"/>
    <mergeCell ref="V13:W13"/>
    <mergeCell ref="V14:W14"/>
    <mergeCell ref="V23:AB23"/>
    <mergeCell ref="V15:W15"/>
    <mergeCell ref="V17:W17"/>
    <mergeCell ref="V16:W16"/>
    <mergeCell ref="V18:W18"/>
    <mergeCell ref="V19:W19"/>
    <mergeCell ref="V20:W20"/>
    <mergeCell ref="V21:W21"/>
  </mergeCells>
  <phoneticPr fontId="7" type="noConversion"/>
  <dataValidations count="1">
    <dataValidation type="list" allowBlank="1" showErrorMessage="1" sqref="H13:H136" xr:uid="{C5723C49-3B61-49E7-9213-41227A00794D}">
      <formula1>Service_Model</formula1>
    </dataValidation>
  </dataValidations>
  <pageMargins left="0.31496062992125984" right="0.11811023622047245" top="0.74803149606299213" bottom="0.74803149606299213" header="0.31496062992125984" footer="0.31496062992125984"/>
  <pageSetup paperSize="9" scale="35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45069-2020-4BB3-948A-2366A14FA168}">
  <dimension ref="A1:AV190"/>
  <sheetViews>
    <sheetView view="pageBreakPreview" topLeftCell="F1" zoomScale="60" zoomScaleNormal="50" workbookViewId="0">
      <selection activeCell="V2" sqref="V1:AB1048576"/>
    </sheetView>
  </sheetViews>
  <sheetFormatPr defaultColWidth="8.88671875" defaultRowHeight="23.4"/>
  <cols>
    <col min="1" max="1" width="4" style="3" bestFit="1" customWidth="1"/>
    <col min="2" max="2" width="22.5546875" style="5" bestFit="1" customWidth="1"/>
    <col min="3" max="3" width="8.5546875" style="20" customWidth="1"/>
    <col min="4" max="4" width="13.6640625" style="2" customWidth="1"/>
    <col min="5" max="5" width="25.44140625" style="2" bestFit="1" customWidth="1"/>
    <col min="6" max="6" width="18" style="34" customWidth="1"/>
    <col min="7" max="7" width="34.5546875" style="5" bestFit="1" customWidth="1"/>
    <col min="8" max="8" width="14.5546875" style="3" customWidth="1"/>
    <col min="9" max="9" width="12.5546875" style="3" customWidth="1"/>
    <col min="10" max="10" width="14.5546875" style="8" customWidth="1"/>
    <col min="11" max="11" width="11.109375" style="2" customWidth="1"/>
    <col min="12" max="13" width="13.33203125" style="2" customWidth="1"/>
    <col min="14" max="14" width="9" style="2" bestFit="1" customWidth="1"/>
    <col min="15" max="15" width="22.88671875" style="2" bestFit="1" customWidth="1"/>
    <col min="16" max="16" width="2" style="2" customWidth="1"/>
    <col min="17" max="17" width="12" style="2" customWidth="1"/>
    <col min="18" max="18" width="10.33203125" style="2" customWidth="1"/>
    <col min="19" max="19" width="11.5546875" style="2" customWidth="1"/>
    <col min="20" max="20" width="10" style="2" bestFit="1" customWidth="1"/>
    <col min="21" max="21" width="2.88671875" style="2" customWidth="1"/>
    <col min="22" max="22" width="4.33203125" style="18" bestFit="1" customWidth="1"/>
    <col min="23" max="23" width="31.44140625" style="18" bestFit="1" customWidth="1"/>
    <col min="24" max="24" width="21.77734375" style="18" bestFit="1" customWidth="1"/>
    <col min="25" max="25" width="13.109375" style="18" bestFit="1" customWidth="1"/>
    <col min="26" max="26" width="7.44140625" style="18" bestFit="1" customWidth="1"/>
    <col min="27" max="27" width="10.21875" style="18" bestFit="1" customWidth="1"/>
    <col min="28" max="28" width="11.109375" style="18" bestFit="1" customWidth="1"/>
    <col min="29" max="16384" width="8.88671875" style="2"/>
  </cols>
  <sheetData>
    <row r="1" spans="1:48" s="35" customFormat="1" ht="36" customHeight="1">
      <c r="A1" s="104" t="s">
        <v>148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</row>
    <row r="2" spans="1:48" s="1" customFormat="1" ht="48.6" customHeight="1">
      <c r="A2" s="15" t="s">
        <v>0</v>
      </c>
      <c r="B2" s="15" t="s">
        <v>1</v>
      </c>
      <c r="C2" s="15" t="s">
        <v>2</v>
      </c>
      <c r="D2" s="15" t="s">
        <v>3</v>
      </c>
      <c r="E2" s="31" t="s">
        <v>4</v>
      </c>
      <c r="F2" s="24" t="s">
        <v>52</v>
      </c>
      <c r="G2" s="32" t="s">
        <v>5</v>
      </c>
      <c r="H2" s="17" t="s">
        <v>6</v>
      </c>
      <c r="I2" s="17" t="s">
        <v>7</v>
      </c>
      <c r="J2" s="36" t="s">
        <v>8</v>
      </c>
      <c r="K2" s="36" t="s">
        <v>9</v>
      </c>
      <c r="L2" s="36" t="s">
        <v>10</v>
      </c>
      <c r="M2" s="37" t="s">
        <v>11</v>
      </c>
      <c r="N2" s="16" t="s">
        <v>12</v>
      </c>
      <c r="O2" s="14" t="s">
        <v>13</v>
      </c>
      <c r="Q2" s="14" t="s">
        <v>14</v>
      </c>
      <c r="R2" s="14" t="s">
        <v>15</v>
      </c>
      <c r="S2" s="25" t="s">
        <v>16</v>
      </c>
      <c r="T2" s="14" t="s">
        <v>17</v>
      </c>
      <c r="V2" s="23"/>
      <c r="W2" s="23"/>
      <c r="X2" s="23"/>
      <c r="Y2" s="23"/>
      <c r="Z2" s="23"/>
      <c r="AA2" s="23"/>
      <c r="AB2" s="23"/>
    </row>
    <row r="3" spans="1:48" s="46" customFormat="1" ht="25.2" customHeight="1">
      <c r="A3" s="42">
        <v>1</v>
      </c>
      <c r="B3" s="53"/>
      <c r="C3" s="39"/>
      <c r="D3" s="48"/>
      <c r="E3" s="39"/>
      <c r="F3" s="44"/>
      <c r="G3" s="38"/>
      <c r="H3" s="44"/>
      <c r="I3" s="39"/>
      <c r="J3" s="50"/>
      <c r="K3" s="51">
        <f t="shared" ref="K3:K66" si="0">L3-J3</f>
        <v>0</v>
      </c>
      <c r="L3" s="51">
        <f t="shared" ref="L3:L66" si="1">J3*1.07</f>
        <v>0</v>
      </c>
      <c r="M3" s="50"/>
      <c r="N3" s="38"/>
      <c r="O3" s="38"/>
      <c r="Q3" s="52">
        <f t="shared" ref="Q3:Q66" si="2">J3*70/100</f>
        <v>0</v>
      </c>
      <c r="R3" s="52">
        <f t="shared" ref="R3:R66" si="3">Q3-(Q3*50/100)</f>
        <v>0</v>
      </c>
      <c r="S3" s="52">
        <f t="shared" ref="S3:S66" si="4">Q3-(Q3*80/100)</f>
        <v>0</v>
      </c>
      <c r="T3" s="7">
        <f t="shared" ref="T3:T66" si="5">Q3-(Q3*70/100)</f>
        <v>0</v>
      </c>
      <c r="V3" s="103" t="s">
        <v>20</v>
      </c>
      <c r="W3" s="103"/>
      <c r="X3" s="19">
        <f>SUM(Q95)</f>
        <v>0</v>
      </c>
      <c r="Y3" s="29"/>
      <c r="Z3" s="29"/>
      <c r="AA3" s="29"/>
      <c r="AB3" s="29"/>
      <c r="AC3" s="49"/>
      <c r="AD3" s="49"/>
      <c r="AE3" s="49"/>
      <c r="AF3" s="49"/>
      <c r="AG3" s="49"/>
      <c r="AH3" s="49"/>
      <c r="AI3" s="49"/>
      <c r="AJ3" s="49"/>
    </row>
    <row r="4" spans="1:48" s="46" customFormat="1" ht="25.2" customHeight="1">
      <c r="A4" s="42">
        <v>2</v>
      </c>
      <c r="B4" s="53"/>
      <c r="C4" s="39"/>
      <c r="D4" s="48"/>
      <c r="E4" s="39"/>
      <c r="F4" s="44"/>
      <c r="G4" s="38"/>
      <c r="H4" s="44"/>
      <c r="I4" s="39"/>
      <c r="J4" s="50"/>
      <c r="K4" s="51">
        <f t="shared" si="0"/>
        <v>0</v>
      </c>
      <c r="L4" s="51">
        <f t="shared" si="1"/>
        <v>0</v>
      </c>
      <c r="M4" s="50"/>
      <c r="N4" s="38"/>
      <c r="O4" s="38"/>
      <c r="Q4" s="52">
        <f t="shared" si="2"/>
        <v>0</v>
      </c>
      <c r="R4" s="52">
        <f t="shared" si="3"/>
        <v>0</v>
      </c>
      <c r="S4" s="52">
        <f t="shared" si="4"/>
        <v>0</v>
      </c>
      <c r="T4" s="7">
        <f t="shared" si="5"/>
        <v>0</v>
      </c>
      <c r="V4" s="103" t="s">
        <v>21</v>
      </c>
      <c r="W4" s="103"/>
      <c r="X4" s="19">
        <f>SUM(R95)</f>
        <v>0</v>
      </c>
      <c r="Y4" s="29"/>
      <c r="Z4" s="29"/>
      <c r="AA4" s="29"/>
      <c r="AB4" s="29"/>
      <c r="AC4" s="49"/>
      <c r="AD4" s="49"/>
      <c r="AE4" s="49"/>
      <c r="AF4" s="49"/>
      <c r="AG4" s="49"/>
      <c r="AH4" s="49"/>
      <c r="AI4" s="49"/>
      <c r="AJ4" s="49"/>
    </row>
    <row r="5" spans="1:48" s="46" customFormat="1" ht="25.2" customHeight="1">
      <c r="A5" s="42">
        <v>3</v>
      </c>
      <c r="B5" s="53"/>
      <c r="C5" s="39"/>
      <c r="D5" s="48"/>
      <c r="E5" s="39"/>
      <c r="F5" s="44"/>
      <c r="G5" s="38"/>
      <c r="H5" s="44"/>
      <c r="I5" s="39"/>
      <c r="J5" s="50"/>
      <c r="K5" s="51">
        <f t="shared" si="0"/>
        <v>0</v>
      </c>
      <c r="L5" s="51">
        <f t="shared" si="1"/>
        <v>0</v>
      </c>
      <c r="M5" s="50"/>
      <c r="N5" s="38"/>
      <c r="O5" s="38"/>
      <c r="Q5" s="52">
        <f t="shared" si="2"/>
        <v>0</v>
      </c>
      <c r="R5" s="52">
        <f t="shared" si="3"/>
        <v>0</v>
      </c>
      <c r="S5" s="52">
        <f t="shared" si="4"/>
        <v>0</v>
      </c>
      <c r="T5" s="7">
        <f t="shared" si="5"/>
        <v>0</v>
      </c>
      <c r="V5" s="102" t="s">
        <v>22</v>
      </c>
      <c r="W5" s="102"/>
      <c r="X5" s="10">
        <f>X4*15/100</f>
        <v>0</v>
      </c>
      <c r="Y5" s="29"/>
      <c r="Z5" s="29"/>
      <c r="AA5" s="29"/>
      <c r="AB5" s="29"/>
      <c r="AC5" s="49"/>
      <c r="AD5" s="49"/>
      <c r="AE5" s="49"/>
      <c r="AF5" s="49"/>
      <c r="AG5" s="49"/>
      <c r="AH5" s="49"/>
      <c r="AI5" s="49"/>
      <c r="AJ5" s="49"/>
    </row>
    <row r="6" spans="1:48" s="47" customFormat="1" ht="25.2" customHeight="1">
      <c r="A6" s="42">
        <v>4</v>
      </c>
      <c r="B6" s="53"/>
      <c r="C6" s="39"/>
      <c r="D6" s="48"/>
      <c r="E6" s="39"/>
      <c r="F6" s="44"/>
      <c r="G6" s="38"/>
      <c r="H6" s="44"/>
      <c r="I6" s="39"/>
      <c r="J6" s="50"/>
      <c r="K6" s="51">
        <f t="shared" si="0"/>
        <v>0</v>
      </c>
      <c r="L6" s="51">
        <f t="shared" si="1"/>
        <v>0</v>
      </c>
      <c r="M6" s="50"/>
      <c r="N6" s="38"/>
      <c r="O6" s="38"/>
      <c r="P6" s="46"/>
      <c r="Q6" s="52">
        <f t="shared" si="2"/>
        <v>0</v>
      </c>
      <c r="R6" s="52">
        <f t="shared" si="3"/>
        <v>0</v>
      </c>
      <c r="S6" s="52">
        <f t="shared" si="4"/>
        <v>0</v>
      </c>
      <c r="T6" s="7">
        <f t="shared" si="5"/>
        <v>0</v>
      </c>
      <c r="V6" s="102" t="s">
        <v>100</v>
      </c>
      <c r="W6" s="102"/>
      <c r="X6" s="10">
        <f>X4*52/100</f>
        <v>0</v>
      </c>
      <c r="Y6" s="29"/>
      <c r="Z6" s="29"/>
      <c r="AA6" s="29"/>
      <c r="AB6" s="2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</row>
    <row r="7" spans="1:48" s="45" customFormat="1" ht="25.2" customHeight="1">
      <c r="A7" s="42">
        <v>5</v>
      </c>
      <c r="B7" s="53"/>
      <c r="C7" s="39"/>
      <c r="D7" s="48"/>
      <c r="E7" s="39"/>
      <c r="F7" s="44"/>
      <c r="G7" s="38"/>
      <c r="H7" s="44"/>
      <c r="I7" s="39"/>
      <c r="J7" s="50"/>
      <c r="K7" s="51">
        <f t="shared" si="0"/>
        <v>0</v>
      </c>
      <c r="L7" s="51">
        <f t="shared" si="1"/>
        <v>0</v>
      </c>
      <c r="M7" s="50"/>
      <c r="N7" s="38"/>
      <c r="O7" s="38"/>
      <c r="P7" s="46"/>
      <c r="Q7" s="52">
        <f t="shared" si="2"/>
        <v>0</v>
      </c>
      <c r="R7" s="52">
        <f t="shared" si="3"/>
        <v>0</v>
      </c>
      <c r="S7" s="52">
        <f t="shared" si="4"/>
        <v>0</v>
      </c>
      <c r="T7" s="7">
        <f t="shared" si="5"/>
        <v>0</v>
      </c>
      <c r="V7" s="102" t="s">
        <v>23</v>
      </c>
      <c r="W7" s="102"/>
      <c r="X7" s="10">
        <f>X4*15/100</f>
        <v>0</v>
      </c>
      <c r="Y7" s="29"/>
      <c r="Z7" s="29"/>
      <c r="AA7" s="29"/>
      <c r="AB7" s="29"/>
      <c r="AC7" s="49"/>
      <c r="AD7" s="49"/>
      <c r="AE7" s="5"/>
      <c r="AF7" s="5"/>
      <c r="AG7" s="5"/>
      <c r="AH7" s="5"/>
      <c r="AI7" s="5"/>
      <c r="AJ7" s="5"/>
    </row>
    <row r="8" spans="1:48" s="45" customFormat="1" ht="25.2" customHeight="1">
      <c r="A8" s="42">
        <v>6</v>
      </c>
      <c r="B8" s="53"/>
      <c r="C8" s="39"/>
      <c r="D8" s="48"/>
      <c r="E8" s="39"/>
      <c r="F8" s="44"/>
      <c r="G8" s="38"/>
      <c r="H8" s="44"/>
      <c r="I8" s="39"/>
      <c r="J8" s="50"/>
      <c r="K8" s="51">
        <f t="shared" si="0"/>
        <v>0</v>
      </c>
      <c r="L8" s="51">
        <f t="shared" si="1"/>
        <v>0</v>
      </c>
      <c r="M8" s="50"/>
      <c r="N8" s="38"/>
      <c r="O8" s="38"/>
      <c r="P8" s="46"/>
      <c r="Q8" s="52">
        <f t="shared" si="2"/>
        <v>0</v>
      </c>
      <c r="R8" s="52">
        <f t="shared" si="3"/>
        <v>0</v>
      </c>
      <c r="S8" s="52">
        <f t="shared" si="4"/>
        <v>0</v>
      </c>
      <c r="T8" s="7">
        <f t="shared" si="5"/>
        <v>0</v>
      </c>
      <c r="V8" s="102" t="s">
        <v>24</v>
      </c>
      <c r="W8" s="102"/>
      <c r="X8" s="10">
        <f>X4*15/100</f>
        <v>0</v>
      </c>
      <c r="Y8" s="29"/>
      <c r="Z8" s="29"/>
      <c r="AA8" s="29"/>
      <c r="AB8" s="29"/>
      <c r="AC8" s="49"/>
      <c r="AD8" s="49"/>
      <c r="AE8" s="5"/>
      <c r="AF8" s="5"/>
      <c r="AG8" s="5"/>
      <c r="AH8" s="5"/>
      <c r="AI8" s="5"/>
      <c r="AJ8" s="5"/>
    </row>
    <row r="9" spans="1:48" s="45" customFormat="1" ht="25.2" customHeight="1">
      <c r="A9" s="42">
        <v>7</v>
      </c>
      <c r="B9" s="53"/>
      <c r="C9" s="39"/>
      <c r="D9" s="48"/>
      <c r="E9" s="39"/>
      <c r="F9" s="44"/>
      <c r="G9" s="38"/>
      <c r="H9" s="44"/>
      <c r="I9" s="39"/>
      <c r="J9" s="50"/>
      <c r="K9" s="51">
        <f t="shared" si="0"/>
        <v>0</v>
      </c>
      <c r="L9" s="51">
        <f t="shared" si="1"/>
        <v>0</v>
      </c>
      <c r="M9" s="50"/>
      <c r="N9" s="38"/>
      <c r="O9" s="38"/>
      <c r="P9" s="46"/>
      <c r="Q9" s="52">
        <f t="shared" si="2"/>
        <v>0</v>
      </c>
      <c r="R9" s="52">
        <f t="shared" si="3"/>
        <v>0</v>
      </c>
      <c r="S9" s="52">
        <f t="shared" si="4"/>
        <v>0</v>
      </c>
      <c r="T9" s="7">
        <f t="shared" si="5"/>
        <v>0</v>
      </c>
      <c r="V9" s="102" t="s">
        <v>25</v>
      </c>
      <c r="W9" s="102"/>
      <c r="X9" s="10">
        <f>X4*3/100</f>
        <v>0</v>
      </c>
      <c r="Y9" s="29"/>
      <c r="Z9" s="29"/>
      <c r="AA9" s="29"/>
      <c r="AB9" s="29"/>
      <c r="AC9" s="49"/>
      <c r="AD9" s="49"/>
      <c r="AE9" s="5"/>
      <c r="AF9" s="5"/>
      <c r="AG9" s="5"/>
      <c r="AH9" s="5"/>
      <c r="AI9" s="5"/>
      <c r="AJ9" s="5"/>
    </row>
    <row r="10" spans="1:48" s="45" customFormat="1" ht="25.2" customHeight="1">
      <c r="A10" s="42">
        <v>8</v>
      </c>
      <c r="B10" s="53"/>
      <c r="C10" s="39"/>
      <c r="D10" s="48"/>
      <c r="E10" s="39"/>
      <c r="F10" s="44"/>
      <c r="G10" s="38"/>
      <c r="H10" s="44"/>
      <c r="I10" s="39"/>
      <c r="J10" s="50"/>
      <c r="K10" s="51">
        <f t="shared" si="0"/>
        <v>0</v>
      </c>
      <c r="L10" s="51">
        <f t="shared" si="1"/>
        <v>0</v>
      </c>
      <c r="M10" s="50"/>
      <c r="N10" s="38"/>
      <c r="O10" s="38"/>
      <c r="P10" s="46"/>
      <c r="Q10" s="52">
        <f t="shared" si="2"/>
        <v>0</v>
      </c>
      <c r="R10" s="52">
        <f t="shared" si="3"/>
        <v>0</v>
      </c>
      <c r="S10" s="52">
        <f t="shared" si="4"/>
        <v>0</v>
      </c>
      <c r="T10" s="7">
        <f t="shared" si="5"/>
        <v>0</v>
      </c>
      <c r="V10" s="103" t="s">
        <v>26</v>
      </c>
      <c r="W10" s="103"/>
      <c r="X10" s="19">
        <f>SUM(S95)</f>
        <v>0</v>
      </c>
      <c r="Y10" s="29"/>
      <c r="Z10" s="29"/>
      <c r="AA10" s="29"/>
      <c r="AB10" s="29"/>
      <c r="AC10" s="49"/>
      <c r="AD10" s="49"/>
      <c r="AE10" s="5"/>
      <c r="AF10" s="5"/>
      <c r="AG10" s="5"/>
      <c r="AH10" s="5"/>
      <c r="AI10" s="5"/>
      <c r="AJ10" s="5"/>
    </row>
    <row r="11" spans="1:48" s="45" customFormat="1" ht="25.2" customHeight="1">
      <c r="A11" s="42">
        <v>9</v>
      </c>
      <c r="B11" s="53"/>
      <c r="C11" s="39"/>
      <c r="D11" s="48"/>
      <c r="E11" s="39"/>
      <c r="F11" s="44"/>
      <c r="G11" s="38"/>
      <c r="H11" s="44"/>
      <c r="I11" s="39"/>
      <c r="J11" s="50"/>
      <c r="K11" s="51">
        <f t="shared" si="0"/>
        <v>0</v>
      </c>
      <c r="L11" s="51">
        <f t="shared" si="1"/>
        <v>0</v>
      </c>
      <c r="M11" s="50"/>
      <c r="N11" s="38"/>
      <c r="O11" s="38"/>
      <c r="P11" s="46"/>
      <c r="Q11" s="52">
        <f t="shared" si="2"/>
        <v>0</v>
      </c>
      <c r="R11" s="52">
        <f t="shared" si="3"/>
        <v>0</v>
      </c>
      <c r="S11" s="52">
        <f t="shared" si="4"/>
        <v>0</v>
      </c>
      <c r="T11" s="7">
        <f t="shared" si="5"/>
        <v>0</v>
      </c>
      <c r="V11" s="102" t="s">
        <v>27</v>
      </c>
      <c r="W11" s="102"/>
      <c r="X11" s="10">
        <f>SUM(X10)</f>
        <v>0</v>
      </c>
      <c r="Y11" s="29"/>
      <c r="Z11" s="29"/>
      <c r="AA11" s="29"/>
      <c r="AB11" s="29"/>
      <c r="AC11" s="49"/>
      <c r="AD11" s="49"/>
      <c r="AE11" s="5"/>
      <c r="AF11" s="5"/>
      <c r="AG11" s="5"/>
      <c r="AH11" s="5"/>
      <c r="AI11" s="5"/>
      <c r="AJ11" s="5"/>
    </row>
    <row r="12" spans="1:48" s="45" customFormat="1" ht="25.2" customHeight="1">
      <c r="A12" s="42">
        <v>10</v>
      </c>
      <c r="B12" s="53"/>
      <c r="C12" s="39"/>
      <c r="D12" s="48"/>
      <c r="E12" s="39"/>
      <c r="F12" s="44"/>
      <c r="G12" s="38"/>
      <c r="H12" s="44"/>
      <c r="I12" s="39"/>
      <c r="J12" s="50"/>
      <c r="K12" s="51">
        <f t="shared" si="0"/>
        <v>0</v>
      </c>
      <c r="L12" s="51">
        <f t="shared" si="1"/>
        <v>0</v>
      </c>
      <c r="M12" s="50"/>
      <c r="N12" s="38"/>
      <c r="O12" s="38"/>
      <c r="P12" s="46"/>
      <c r="Q12" s="52">
        <f t="shared" si="2"/>
        <v>0</v>
      </c>
      <c r="R12" s="52">
        <f t="shared" si="3"/>
        <v>0</v>
      </c>
      <c r="S12" s="52">
        <f t="shared" si="4"/>
        <v>0</v>
      </c>
      <c r="T12" s="7">
        <f t="shared" si="5"/>
        <v>0</v>
      </c>
      <c r="V12" s="103" t="s">
        <v>28</v>
      </c>
      <c r="W12" s="103"/>
      <c r="X12" s="19">
        <f>SUM(T95)</f>
        <v>0</v>
      </c>
      <c r="Y12" s="29"/>
      <c r="Z12" s="29"/>
      <c r="AA12" s="29"/>
      <c r="AB12" s="29"/>
      <c r="AC12" s="5"/>
      <c r="AD12" s="5"/>
      <c r="AE12" s="5"/>
      <c r="AF12" s="5"/>
      <c r="AG12" s="5"/>
      <c r="AH12" s="5"/>
      <c r="AI12" s="5"/>
      <c r="AJ12" s="5"/>
    </row>
    <row r="13" spans="1:48" s="45" customFormat="1" ht="25.2" customHeight="1">
      <c r="A13" s="42">
        <v>11</v>
      </c>
      <c r="B13" s="53"/>
      <c r="C13" s="39"/>
      <c r="D13" s="48"/>
      <c r="E13" s="39"/>
      <c r="F13" s="44"/>
      <c r="G13" s="38"/>
      <c r="H13" s="44"/>
      <c r="I13" s="39"/>
      <c r="J13" s="50"/>
      <c r="K13" s="51">
        <f t="shared" si="0"/>
        <v>0</v>
      </c>
      <c r="L13" s="51">
        <f t="shared" si="1"/>
        <v>0</v>
      </c>
      <c r="M13" s="50"/>
      <c r="N13" s="38"/>
      <c r="O13" s="38"/>
      <c r="P13" s="46"/>
      <c r="Q13" s="52">
        <f t="shared" si="2"/>
        <v>0</v>
      </c>
      <c r="R13" s="52">
        <f t="shared" si="3"/>
        <v>0</v>
      </c>
      <c r="S13" s="52">
        <f t="shared" si="4"/>
        <v>0</v>
      </c>
      <c r="T13" s="7">
        <f t="shared" si="5"/>
        <v>0</v>
      </c>
      <c r="V13" s="102" t="s">
        <v>22</v>
      </c>
      <c r="W13" s="102"/>
      <c r="X13" s="21">
        <f>SUM(T50,T63)</f>
        <v>0</v>
      </c>
      <c r="Y13" s="29"/>
      <c r="Z13" s="29"/>
      <c r="AA13" s="29"/>
      <c r="AB13" s="29"/>
      <c r="AC13" s="5"/>
      <c r="AD13" s="5"/>
      <c r="AE13" s="5"/>
      <c r="AF13" s="5"/>
      <c r="AG13" s="5"/>
      <c r="AH13" s="5"/>
      <c r="AI13" s="5"/>
      <c r="AJ13" s="5"/>
    </row>
    <row r="14" spans="1:48" s="45" customFormat="1" ht="25.2" customHeight="1">
      <c r="A14" s="42">
        <v>12</v>
      </c>
      <c r="B14" s="53"/>
      <c r="C14" s="39"/>
      <c r="D14" s="48"/>
      <c r="E14" s="39"/>
      <c r="F14" s="44"/>
      <c r="G14" s="38"/>
      <c r="H14" s="44"/>
      <c r="I14" s="39"/>
      <c r="J14" s="50"/>
      <c r="K14" s="51">
        <f t="shared" si="0"/>
        <v>0</v>
      </c>
      <c r="L14" s="51">
        <f t="shared" si="1"/>
        <v>0</v>
      </c>
      <c r="M14" s="50"/>
      <c r="N14" s="38"/>
      <c r="O14" s="38"/>
      <c r="P14" s="46"/>
      <c r="Q14" s="52">
        <f t="shared" si="2"/>
        <v>0</v>
      </c>
      <c r="R14" s="52">
        <f t="shared" si="3"/>
        <v>0</v>
      </c>
      <c r="S14" s="52">
        <f t="shared" si="4"/>
        <v>0</v>
      </c>
      <c r="T14" s="7">
        <f t="shared" si="5"/>
        <v>0</v>
      </c>
      <c r="V14" s="102" t="s">
        <v>23</v>
      </c>
      <c r="W14" s="102"/>
      <c r="X14" s="21">
        <f>SUM(T5,T7,T12,T16:T17,T48,T52,T54,T58,T62,T67,T75,T88)</f>
        <v>0</v>
      </c>
      <c r="Y14" s="29"/>
      <c r="Z14" s="29"/>
      <c r="AA14" s="29"/>
      <c r="AB14" s="29"/>
      <c r="AC14" s="5"/>
      <c r="AD14" s="5"/>
      <c r="AE14" s="5"/>
      <c r="AF14" s="5"/>
      <c r="AG14" s="5"/>
      <c r="AH14" s="5"/>
      <c r="AI14" s="5"/>
      <c r="AJ14" s="5"/>
    </row>
    <row r="15" spans="1:48" s="45" customFormat="1" ht="25.2" customHeight="1">
      <c r="A15" s="42">
        <v>13</v>
      </c>
      <c r="B15" s="53"/>
      <c r="C15" s="39"/>
      <c r="D15" s="48"/>
      <c r="E15" s="39"/>
      <c r="F15" s="44"/>
      <c r="G15" s="38"/>
      <c r="H15" s="44"/>
      <c r="I15" s="39"/>
      <c r="J15" s="50"/>
      <c r="K15" s="51">
        <f t="shared" si="0"/>
        <v>0</v>
      </c>
      <c r="L15" s="51">
        <f t="shared" si="1"/>
        <v>0</v>
      </c>
      <c r="M15" s="50"/>
      <c r="N15" s="38"/>
      <c r="O15" s="38"/>
      <c r="P15" s="46"/>
      <c r="Q15" s="52">
        <f t="shared" si="2"/>
        <v>0</v>
      </c>
      <c r="R15" s="52">
        <f t="shared" si="3"/>
        <v>0</v>
      </c>
      <c r="S15" s="52">
        <f t="shared" si="4"/>
        <v>0</v>
      </c>
      <c r="T15" s="7">
        <f t="shared" si="5"/>
        <v>0</v>
      </c>
      <c r="V15" s="102" t="s">
        <v>24</v>
      </c>
      <c r="W15" s="102"/>
      <c r="X15" s="21">
        <f>SUM(T6,T3:T4,T8:T10,T19:T20,T23,T28,T32:T33,T37,T53,T57,T61,T64,T72,T76:T80,T81,T84:T85)</f>
        <v>0</v>
      </c>
      <c r="Y15" s="29"/>
      <c r="Z15" s="29"/>
      <c r="AA15" s="29"/>
      <c r="AB15" s="29"/>
      <c r="AC15" s="5"/>
      <c r="AD15" s="5"/>
      <c r="AE15" s="5"/>
      <c r="AF15" s="5"/>
      <c r="AG15" s="5"/>
      <c r="AH15" s="5"/>
      <c r="AI15" s="5"/>
      <c r="AJ15" s="5"/>
    </row>
    <row r="16" spans="1:48" s="45" customFormat="1" ht="25.2" customHeight="1">
      <c r="A16" s="42">
        <v>14</v>
      </c>
      <c r="B16" s="53"/>
      <c r="C16" s="39"/>
      <c r="D16" s="48"/>
      <c r="E16" s="39"/>
      <c r="F16" s="44"/>
      <c r="G16" s="38"/>
      <c r="H16" s="44"/>
      <c r="I16" s="39"/>
      <c r="J16" s="50"/>
      <c r="K16" s="51">
        <f t="shared" si="0"/>
        <v>0</v>
      </c>
      <c r="L16" s="51">
        <f t="shared" si="1"/>
        <v>0</v>
      </c>
      <c r="M16" s="50"/>
      <c r="N16" s="38"/>
      <c r="O16" s="38"/>
      <c r="P16" s="46"/>
      <c r="Q16" s="52">
        <f t="shared" si="2"/>
        <v>0</v>
      </c>
      <c r="R16" s="52">
        <f t="shared" si="3"/>
        <v>0</v>
      </c>
      <c r="S16" s="52">
        <f t="shared" si="4"/>
        <v>0</v>
      </c>
      <c r="T16" s="7">
        <f t="shared" si="5"/>
        <v>0</v>
      </c>
      <c r="V16" s="102" t="s">
        <v>25</v>
      </c>
      <c r="W16" s="102"/>
      <c r="X16" s="21">
        <f>SUM(T14:T15,T29,T44,T86,T18)</f>
        <v>0</v>
      </c>
      <c r="Y16" s="29"/>
      <c r="Z16" s="29"/>
      <c r="AA16" s="29"/>
      <c r="AB16" s="29"/>
      <c r="AC16" s="5"/>
      <c r="AD16" s="5"/>
      <c r="AE16" s="5"/>
      <c r="AF16" s="5"/>
      <c r="AG16" s="5"/>
      <c r="AH16" s="5"/>
      <c r="AI16" s="5"/>
      <c r="AJ16" s="5"/>
    </row>
    <row r="17" spans="1:28" s="5" customFormat="1" ht="22.95" customHeight="1">
      <c r="A17" s="42">
        <v>15</v>
      </c>
      <c r="B17" s="53"/>
      <c r="C17" s="39"/>
      <c r="D17" s="48"/>
      <c r="E17" s="39"/>
      <c r="F17" s="44"/>
      <c r="G17" s="38"/>
      <c r="H17" s="44"/>
      <c r="I17" s="39"/>
      <c r="J17" s="50"/>
      <c r="K17" s="51">
        <f t="shared" si="0"/>
        <v>0</v>
      </c>
      <c r="L17" s="51">
        <f t="shared" si="1"/>
        <v>0</v>
      </c>
      <c r="M17" s="50"/>
      <c r="N17" s="38"/>
      <c r="O17" s="38"/>
      <c r="P17" s="46"/>
      <c r="Q17" s="52">
        <f t="shared" si="2"/>
        <v>0</v>
      </c>
      <c r="R17" s="52">
        <f t="shared" si="3"/>
        <v>0</v>
      </c>
      <c r="S17" s="52">
        <f t="shared" si="4"/>
        <v>0</v>
      </c>
      <c r="T17" s="7">
        <f t="shared" si="5"/>
        <v>0</v>
      </c>
      <c r="V17" s="102" t="s">
        <v>27</v>
      </c>
      <c r="W17" s="102"/>
      <c r="X17" s="21">
        <f>SUM(T11,T13,T21:T22,T24:T27,T30:T31,T34:T36,T38:T43,T45:T47,T49,T51,T55:T56,T59:T60,T65:T66,T68:T71,T73:T74,T82:T83,T87,T89:T93)</f>
        <v>0</v>
      </c>
      <c r="Y17" s="29"/>
      <c r="Z17" s="29"/>
      <c r="AA17" s="29"/>
      <c r="AB17" s="29"/>
    </row>
    <row r="18" spans="1:28" s="5" customFormat="1" ht="22.95" customHeight="1">
      <c r="A18" s="42">
        <v>16</v>
      </c>
      <c r="B18" s="53"/>
      <c r="C18" s="39"/>
      <c r="D18" s="48"/>
      <c r="E18" s="39"/>
      <c r="F18" s="44"/>
      <c r="G18" s="38"/>
      <c r="H18" s="44"/>
      <c r="I18" s="39"/>
      <c r="J18" s="50"/>
      <c r="K18" s="51">
        <f t="shared" si="0"/>
        <v>0</v>
      </c>
      <c r="L18" s="51">
        <f t="shared" si="1"/>
        <v>0</v>
      </c>
      <c r="M18" s="50"/>
      <c r="N18" s="38"/>
      <c r="O18" s="38"/>
      <c r="P18" s="46"/>
      <c r="Q18" s="52">
        <f t="shared" si="2"/>
        <v>0</v>
      </c>
      <c r="R18" s="52">
        <f t="shared" si="3"/>
        <v>0</v>
      </c>
      <c r="S18" s="52">
        <f t="shared" si="4"/>
        <v>0</v>
      </c>
      <c r="T18" s="7">
        <f t="shared" si="5"/>
        <v>0</v>
      </c>
      <c r="V18" s="100" t="s">
        <v>19</v>
      </c>
      <c r="W18" s="101"/>
      <c r="X18" s="21"/>
      <c r="Y18" s="29"/>
      <c r="Z18" s="29"/>
      <c r="AA18" s="29"/>
      <c r="AB18" s="29"/>
    </row>
    <row r="19" spans="1:28" s="5" customFormat="1" ht="22.95" customHeight="1">
      <c r="A19" s="42">
        <v>17</v>
      </c>
      <c r="B19" s="53"/>
      <c r="C19" s="39"/>
      <c r="D19" s="48"/>
      <c r="E19" s="39"/>
      <c r="F19" s="44"/>
      <c r="G19" s="38"/>
      <c r="H19" s="44"/>
      <c r="I19" s="39"/>
      <c r="J19" s="50"/>
      <c r="K19" s="51">
        <f t="shared" si="0"/>
        <v>0</v>
      </c>
      <c r="L19" s="51">
        <f t="shared" si="1"/>
        <v>0</v>
      </c>
      <c r="M19" s="50"/>
      <c r="N19" s="38"/>
      <c r="O19" s="38"/>
      <c r="P19" s="46"/>
      <c r="Q19" s="52">
        <f t="shared" si="2"/>
        <v>0</v>
      </c>
      <c r="R19" s="52">
        <f t="shared" si="3"/>
        <v>0</v>
      </c>
      <c r="S19" s="52">
        <f t="shared" si="4"/>
        <v>0</v>
      </c>
      <c r="T19" s="7">
        <f t="shared" si="5"/>
        <v>0</v>
      </c>
      <c r="V19" s="98" t="s">
        <v>50</v>
      </c>
      <c r="W19" s="99"/>
      <c r="X19" s="21"/>
      <c r="Y19" s="29"/>
      <c r="Z19" s="29"/>
      <c r="AA19" s="29"/>
      <c r="AB19" s="29"/>
    </row>
    <row r="20" spans="1:28" s="5" customFormat="1" ht="22.95" customHeight="1">
      <c r="A20" s="42">
        <v>18</v>
      </c>
      <c r="B20" s="53"/>
      <c r="C20" s="39"/>
      <c r="D20" s="48"/>
      <c r="E20" s="39"/>
      <c r="F20" s="44"/>
      <c r="G20" s="38"/>
      <c r="H20" s="44"/>
      <c r="I20" s="39"/>
      <c r="J20" s="50"/>
      <c r="K20" s="51">
        <f t="shared" si="0"/>
        <v>0</v>
      </c>
      <c r="L20" s="51">
        <f t="shared" si="1"/>
        <v>0</v>
      </c>
      <c r="M20" s="50"/>
      <c r="N20" s="38"/>
      <c r="O20" s="38"/>
      <c r="P20" s="46"/>
      <c r="Q20" s="52">
        <f t="shared" si="2"/>
        <v>0</v>
      </c>
      <c r="R20" s="52">
        <f t="shared" si="3"/>
        <v>0</v>
      </c>
      <c r="S20" s="52">
        <f t="shared" si="4"/>
        <v>0</v>
      </c>
      <c r="T20" s="7">
        <f t="shared" si="5"/>
        <v>0</v>
      </c>
      <c r="V20" s="98" t="s">
        <v>92</v>
      </c>
      <c r="W20" s="99"/>
      <c r="X20" s="21"/>
      <c r="Y20" s="29"/>
      <c r="Z20" s="29"/>
      <c r="AA20" s="29"/>
      <c r="AB20" s="29"/>
    </row>
    <row r="21" spans="1:28" s="5" customFormat="1" ht="22.95" customHeight="1">
      <c r="A21" s="42">
        <v>19</v>
      </c>
      <c r="B21" s="53"/>
      <c r="C21" s="39"/>
      <c r="D21" s="48"/>
      <c r="E21" s="39"/>
      <c r="F21" s="44"/>
      <c r="G21" s="38"/>
      <c r="H21" s="44"/>
      <c r="I21" s="39"/>
      <c r="J21" s="50"/>
      <c r="K21" s="51">
        <f t="shared" si="0"/>
        <v>0</v>
      </c>
      <c r="L21" s="51">
        <f t="shared" si="1"/>
        <v>0</v>
      </c>
      <c r="M21" s="50"/>
      <c r="N21" s="38"/>
      <c r="O21" s="38"/>
      <c r="P21" s="46"/>
      <c r="Q21" s="52">
        <f t="shared" si="2"/>
        <v>0</v>
      </c>
      <c r="R21" s="52">
        <f t="shared" si="3"/>
        <v>0</v>
      </c>
      <c r="S21" s="52">
        <f t="shared" si="4"/>
        <v>0</v>
      </c>
      <c r="T21" s="7">
        <f t="shared" si="5"/>
        <v>0</v>
      </c>
      <c r="V21" s="100" t="s">
        <v>93</v>
      </c>
      <c r="W21" s="101"/>
      <c r="X21" s="21"/>
      <c r="Y21" s="29"/>
      <c r="Z21" s="29"/>
      <c r="AA21" s="29"/>
      <c r="AB21" s="29"/>
    </row>
    <row r="22" spans="1:28" s="5" customFormat="1" ht="22.95" customHeight="1">
      <c r="A22" s="42">
        <v>20</v>
      </c>
      <c r="B22" s="53"/>
      <c r="C22" s="39"/>
      <c r="D22" s="48"/>
      <c r="E22" s="39"/>
      <c r="F22" s="44"/>
      <c r="G22" s="38"/>
      <c r="H22" s="44"/>
      <c r="I22" s="39"/>
      <c r="J22" s="50"/>
      <c r="K22" s="51">
        <f t="shared" si="0"/>
        <v>0</v>
      </c>
      <c r="L22" s="51">
        <f t="shared" si="1"/>
        <v>0</v>
      </c>
      <c r="M22" s="50"/>
      <c r="N22" s="38"/>
      <c r="O22" s="38"/>
      <c r="P22" s="46"/>
      <c r="Q22" s="52">
        <f t="shared" si="2"/>
        <v>0</v>
      </c>
      <c r="R22" s="52">
        <f t="shared" si="3"/>
        <v>0</v>
      </c>
      <c r="S22" s="52">
        <f t="shared" si="4"/>
        <v>0</v>
      </c>
      <c r="T22" s="7">
        <f t="shared" si="5"/>
        <v>0</v>
      </c>
      <c r="V22" s="29"/>
      <c r="W22" s="29"/>
      <c r="X22" s="29"/>
      <c r="Y22" s="29"/>
      <c r="Z22" s="29"/>
      <c r="AA22" s="29"/>
      <c r="AB22" s="29"/>
    </row>
    <row r="23" spans="1:28" s="5" customFormat="1" ht="22.95" customHeight="1">
      <c r="A23" s="42">
        <v>21</v>
      </c>
      <c r="B23" s="53"/>
      <c r="C23" s="39"/>
      <c r="D23" s="48"/>
      <c r="E23" s="39"/>
      <c r="F23" s="44"/>
      <c r="G23" s="38"/>
      <c r="H23" s="44"/>
      <c r="I23" s="39"/>
      <c r="J23" s="50"/>
      <c r="K23" s="51">
        <f t="shared" si="0"/>
        <v>0</v>
      </c>
      <c r="L23" s="51">
        <f t="shared" si="1"/>
        <v>0</v>
      </c>
      <c r="M23" s="50"/>
      <c r="N23" s="38"/>
      <c r="O23" s="38"/>
      <c r="P23" s="46"/>
      <c r="Q23" s="52">
        <f t="shared" si="2"/>
        <v>0</v>
      </c>
      <c r="R23" s="52">
        <f t="shared" si="3"/>
        <v>0</v>
      </c>
      <c r="S23" s="52">
        <f t="shared" si="4"/>
        <v>0</v>
      </c>
      <c r="T23" s="7">
        <f t="shared" si="5"/>
        <v>0</v>
      </c>
      <c r="V23" s="106" t="s">
        <v>29</v>
      </c>
      <c r="W23" s="106"/>
      <c r="X23" s="106"/>
      <c r="Y23" s="106"/>
      <c r="Z23" s="106"/>
      <c r="AA23" s="106"/>
      <c r="AB23" s="106"/>
    </row>
    <row r="24" spans="1:28" s="5" customFormat="1" ht="22.95" customHeight="1">
      <c r="A24" s="42">
        <v>22</v>
      </c>
      <c r="B24" s="53"/>
      <c r="C24" s="39"/>
      <c r="D24" s="48"/>
      <c r="E24" s="39"/>
      <c r="F24" s="44"/>
      <c r="G24" s="38"/>
      <c r="H24" s="44"/>
      <c r="I24" s="39"/>
      <c r="J24" s="50"/>
      <c r="K24" s="51">
        <f t="shared" si="0"/>
        <v>0</v>
      </c>
      <c r="L24" s="51">
        <f t="shared" si="1"/>
        <v>0</v>
      </c>
      <c r="M24" s="50"/>
      <c r="N24" s="38"/>
      <c r="O24" s="38"/>
      <c r="P24" s="46"/>
      <c r="Q24" s="52">
        <f t="shared" si="2"/>
        <v>0</v>
      </c>
      <c r="R24" s="52">
        <f t="shared" si="3"/>
        <v>0</v>
      </c>
      <c r="S24" s="52">
        <f t="shared" si="4"/>
        <v>0</v>
      </c>
      <c r="T24" s="7">
        <f t="shared" si="5"/>
        <v>0</v>
      </c>
      <c r="V24" s="79" t="s">
        <v>30</v>
      </c>
      <c r="W24" s="79" t="s">
        <v>31</v>
      </c>
      <c r="X24" s="79" t="s">
        <v>32</v>
      </c>
      <c r="Y24" s="11" t="s">
        <v>33</v>
      </c>
      <c r="Z24" s="79" t="s">
        <v>34</v>
      </c>
      <c r="AA24" s="79" t="s">
        <v>18</v>
      </c>
      <c r="AB24" s="79" t="s">
        <v>35</v>
      </c>
    </row>
    <row r="25" spans="1:28" s="5" customFormat="1" ht="22.95" customHeight="1">
      <c r="A25" s="42">
        <v>23</v>
      </c>
      <c r="B25" s="53"/>
      <c r="C25" s="39"/>
      <c r="D25" s="48"/>
      <c r="E25" s="39"/>
      <c r="F25" s="44"/>
      <c r="G25" s="38"/>
      <c r="H25" s="44"/>
      <c r="I25" s="39"/>
      <c r="J25" s="50"/>
      <c r="K25" s="51">
        <f t="shared" si="0"/>
        <v>0</v>
      </c>
      <c r="L25" s="51">
        <f t="shared" si="1"/>
        <v>0</v>
      </c>
      <c r="M25" s="50"/>
      <c r="N25" s="38"/>
      <c r="O25" s="38"/>
      <c r="P25" s="46"/>
      <c r="Q25" s="52">
        <f t="shared" si="2"/>
        <v>0</v>
      </c>
      <c r="R25" s="52">
        <f t="shared" si="3"/>
        <v>0</v>
      </c>
      <c r="S25" s="52">
        <f t="shared" si="4"/>
        <v>0</v>
      </c>
      <c r="T25" s="7">
        <f t="shared" si="5"/>
        <v>0</v>
      </c>
      <c r="V25" s="26">
        <v>1</v>
      </c>
      <c r="W25" s="22" t="s">
        <v>22</v>
      </c>
      <c r="X25" s="13" t="s">
        <v>36</v>
      </c>
      <c r="Y25" s="22" t="s">
        <v>37</v>
      </c>
      <c r="Z25" s="26" t="s">
        <v>38</v>
      </c>
      <c r="AA25" s="27">
        <f>SUM(X13,X5)</f>
        <v>0</v>
      </c>
      <c r="AB25" s="28">
        <f>SUM(AA25)</f>
        <v>0</v>
      </c>
    </row>
    <row r="26" spans="1:28" s="5" customFormat="1" ht="22.95" customHeight="1">
      <c r="A26" s="42">
        <v>24</v>
      </c>
      <c r="B26" s="53"/>
      <c r="C26" s="39"/>
      <c r="D26" s="48"/>
      <c r="E26" s="39"/>
      <c r="F26" s="44"/>
      <c r="G26" s="38"/>
      <c r="H26" s="44"/>
      <c r="I26" s="39"/>
      <c r="J26" s="50"/>
      <c r="K26" s="51">
        <f t="shared" si="0"/>
        <v>0</v>
      </c>
      <c r="L26" s="51">
        <f t="shared" si="1"/>
        <v>0</v>
      </c>
      <c r="M26" s="50"/>
      <c r="N26" s="38"/>
      <c r="O26" s="38"/>
      <c r="P26" s="46"/>
      <c r="Q26" s="52">
        <f t="shared" si="2"/>
        <v>0</v>
      </c>
      <c r="R26" s="52">
        <f t="shared" si="3"/>
        <v>0</v>
      </c>
      <c r="S26" s="52">
        <f t="shared" si="4"/>
        <v>0</v>
      </c>
      <c r="T26" s="7">
        <f t="shared" si="5"/>
        <v>0</v>
      </c>
      <c r="V26" s="26">
        <v>2</v>
      </c>
      <c r="W26" s="22" t="s">
        <v>48</v>
      </c>
      <c r="X26" s="13" t="s">
        <v>49</v>
      </c>
      <c r="Y26" s="22" t="s">
        <v>37</v>
      </c>
      <c r="Z26" s="26" t="s">
        <v>38</v>
      </c>
      <c r="AA26" s="27">
        <f>SUM(X6)</f>
        <v>0</v>
      </c>
      <c r="AB26" s="28">
        <f t="shared" ref="AA26:AB35" si="6">SUM(AA26)</f>
        <v>0</v>
      </c>
    </row>
    <row r="27" spans="1:28" s="5" customFormat="1" ht="22.95" customHeight="1">
      <c r="A27" s="42">
        <v>25</v>
      </c>
      <c r="B27" s="53"/>
      <c r="C27" s="39"/>
      <c r="D27" s="48"/>
      <c r="E27" s="39"/>
      <c r="F27" s="44"/>
      <c r="G27" s="38"/>
      <c r="H27" s="44"/>
      <c r="I27" s="39"/>
      <c r="J27" s="50"/>
      <c r="K27" s="51">
        <f t="shared" si="0"/>
        <v>0</v>
      </c>
      <c r="L27" s="51">
        <f t="shared" si="1"/>
        <v>0</v>
      </c>
      <c r="M27" s="50"/>
      <c r="N27" s="38"/>
      <c r="O27" s="38"/>
      <c r="P27" s="46"/>
      <c r="Q27" s="52">
        <f t="shared" si="2"/>
        <v>0</v>
      </c>
      <c r="R27" s="52">
        <f t="shared" si="3"/>
        <v>0</v>
      </c>
      <c r="S27" s="52">
        <f t="shared" si="4"/>
        <v>0</v>
      </c>
      <c r="T27" s="7">
        <f t="shared" si="5"/>
        <v>0</v>
      </c>
      <c r="V27" s="26">
        <v>3</v>
      </c>
      <c r="W27" s="22" t="s">
        <v>23</v>
      </c>
      <c r="X27" s="13" t="s">
        <v>39</v>
      </c>
      <c r="Y27" s="22" t="s">
        <v>40</v>
      </c>
      <c r="Z27" s="26" t="s">
        <v>38</v>
      </c>
      <c r="AA27" s="27">
        <f>SUM(X14,X7)</f>
        <v>0</v>
      </c>
      <c r="AB27" s="28">
        <f t="shared" si="6"/>
        <v>0</v>
      </c>
    </row>
    <row r="28" spans="1:28" s="5" customFormat="1" ht="22.95" customHeight="1">
      <c r="A28" s="42">
        <v>26</v>
      </c>
      <c r="B28" s="53"/>
      <c r="C28" s="39"/>
      <c r="D28" s="48"/>
      <c r="E28" s="39"/>
      <c r="F28" s="44"/>
      <c r="G28" s="38"/>
      <c r="H28" s="44"/>
      <c r="I28" s="39"/>
      <c r="J28" s="50"/>
      <c r="K28" s="51">
        <f t="shared" si="0"/>
        <v>0</v>
      </c>
      <c r="L28" s="51">
        <f t="shared" si="1"/>
        <v>0</v>
      </c>
      <c r="M28" s="50"/>
      <c r="N28" s="38"/>
      <c r="O28" s="38"/>
      <c r="P28" s="46"/>
      <c r="Q28" s="52">
        <f t="shared" si="2"/>
        <v>0</v>
      </c>
      <c r="R28" s="52">
        <f t="shared" si="3"/>
        <v>0</v>
      </c>
      <c r="S28" s="52">
        <f t="shared" si="4"/>
        <v>0</v>
      </c>
      <c r="T28" s="7">
        <f t="shared" si="5"/>
        <v>0</v>
      </c>
      <c r="V28" s="26">
        <v>4</v>
      </c>
      <c r="W28" s="22" t="s">
        <v>24</v>
      </c>
      <c r="X28" s="13" t="s">
        <v>39</v>
      </c>
      <c r="Y28" s="22" t="s">
        <v>41</v>
      </c>
      <c r="Z28" s="26" t="s">
        <v>38</v>
      </c>
      <c r="AA28" s="27">
        <f>SUM(X15,X8)</f>
        <v>0</v>
      </c>
      <c r="AB28" s="28">
        <f t="shared" si="6"/>
        <v>0</v>
      </c>
    </row>
    <row r="29" spans="1:28" s="5" customFormat="1" ht="22.95" customHeight="1">
      <c r="A29" s="42">
        <v>27</v>
      </c>
      <c r="B29" s="53"/>
      <c r="C29" s="39"/>
      <c r="D29" s="48"/>
      <c r="E29" s="39"/>
      <c r="F29" s="44"/>
      <c r="G29" s="38"/>
      <c r="H29" s="44"/>
      <c r="I29" s="39"/>
      <c r="J29" s="50"/>
      <c r="K29" s="51">
        <f t="shared" si="0"/>
        <v>0</v>
      </c>
      <c r="L29" s="51">
        <f t="shared" si="1"/>
        <v>0</v>
      </c>
      <c r="M29" s="50"/>
      <c r="N29" s="38"/>
      <c r="O29" s="38"/>
      <c r="P29" s="46"/>
      <c r="Q29" s="52">
        <f t="shared" si="2"/>
        <v>0</v>
      </c>
      <c r="R29" s="52">
        <f t="shared" si="3"/>
        <v>0</v>
      </c>
      <c r="S29" s="52">
        <f t="shared" si="4"/>
        <v>0</v>
      </c>
      <c r="T29" s="7">
        <f t="shared" si="5"/>
        <v>0</v>
      </c>
      <c r="V29" s="26">
        <v>5</v>
      </c>
      <c r="W29" s="22" t="s">
        <v>25</v>
      </c>
      <c r="X29" s="13" t="s">
        <v>42</v>
      </c>
      <c r="Y29" s="22" t="s">
        <v>43</v>
      </c>
      <c r="Z29" s="26" t="s">
        <v>38</v>
      </c>
      <c r="AA29" s="27">
        <f>SUM(X16,X9)</f>
        <v>0</v>
      </c>
      <c r="AB29" s="28">
        <f t="shared" si="6"/>
        <v>0</v>
      </c>
    </row>
    <row r="30" spans="1:28" s="5" customFormat="1" ht="22.95" customHeight="1">
      <c r="A30" s="42">
        <v>28</v>
      </c>
      <c r="B30" s="53"/>
      <c r="C30" s="39"/>
      <c r="D30" s="48"/>
      <c r="E30" s="39"/>
      <c r="F30" s="44"/>
      <c r="G30" s="38"/>
      <c r="H30" s="44"/>
      <c r="I30" s="39"/>
      <c r="J30" s="50"/>
      <c r="K30" s="51">
        <f t="shared" si="0"/>
        <v>0</v>
      </c>
      <c r="L30" s="51">
        <f t="shared" si="1"/>
        <v>0</v>
      </c>
      <c r="M30" s="50"/>
      <c r="N30" s="38"/>
      <c r="O30" s="38"/>
      <c r="P30" s="46"/>
      <c r="Q30" s="52">
        <f t="shared" si="2"/>
        <v>0</v>
      </c>
      <c r="R30" s="52">
        <f t="shared" si="3"/>
        <v>0</v>
      </c>
      <c r="S30" s="52">
        <f t="shared" si="4"/>
        <v>0</v>
      </c>
      <c r="T30" s="7">
        <f t="shared" si="5"/>
        <v>0</v>
      </c>
      <c r="V30" s="26">
        <v>6</v>
      </c>
      <c r="W30" s="22" t="s">
        <v>27</v>
      </c>
      <c r="X30" s="13" t="s">
        <v>44</v>
      </c>
      <c r="Y30" s="22" t="s">
        <v>45</v>
      </c>
      <c r="Z30" s="26" t="s">
        <v>38</v>
      </c>
      <c r="AA30" s="27">
        <f>SUM(X17,X11)</f>
        <v>0</v>
      </c>
      <c r="AB30" s="28">
        <f t="shared" si="6"/>
        <v>0</v>
      </c>
    </row>
    <row r="31" spans="1:28" s="5" customFormat="1" ht="22.95" customHeight="1">
      <c r="A31" s="42">
        <v>29</v>
      </c>
      <c r="B31" s="53"/>
      <c r="C31" s="39"/>
      <c r="D31" s="48"/>
      <c r="E31" s="39"/>
      <c r="F31" s="44"/>
      <c r="G31" s="38"/>
      <c r="H31" s="44"/>
      <c r="I31" s="39"/>
      <c r="J31" s="50"/>
      <c r="K31" s="51">
        <f t="shared" si="0"/>
        <v>0</v>
      </c>
      <c r="L31" s="51">
        <f t="shared" si="1"/>
        <v>0</v>
      </c>
      <c r="M31" s="50"/>
      <c r="N31" s="38"/>
      <c r="O31" s="38"/>
      <c r="P31" s="46"/>
      <c r="Q31" s="52">
        <f t="shared" si="2"/>
        <v>0</v>
      </c>
      <c r="R31" s="52">
        <f t="shared" si="3"/>
        <v>0</v>
      </c>
      <c r="S31" s="52">
        <f t="shared" si="4"/>
        <v>0</v>
      </c>
      <c r="T31" s="7">
        <f t="shared" si="5"/>
        <v>0</v>
      </c>
      <c r="V31" s="26">
        <v>7</v>
      </c>
      <c r="W31" s="22" t="s">
        <v>19</v>
      </c>
      <c r="X31" s="59" t="s">
        <v>46</v>
      </c>
      <c r="Y31" s="30" t="s">
        <v>47</v>
      </c>
      <c r="Z31" s="30" t="s">
        <v>38</v>
      </c>
      <c r="AA31" s="28">
        <f t="shared" si="6"/>
        <v>0</v>
      </c>
      <c r="AB31" s="28">
        <f t="shared" si="6"/>
        <v>0</v>
      </c>
    </row>
    <row r="32" spans="1:28" s="5" customFormat="1" ht="22.95" customHeight="1">
      <c r="A32" s="42">
        <v>30</v>
      </c>
      <c r="B32" s="53"/>
      <c r="C32" s="39"/>
      <c r="D32" s="48"/>
      <c r="E32" s="39"/>
      <c r="F32" s="44"/>
      <c r="G32" s="38"/>
      <c r="H32" s="44"/>
      <c r="I32" s="39"/>
      <c r="J32" s="50"/>
      <c r="K32" s="51">
        <f t="shared" si="0"/>
        <v>0</v>
      </c>
      <c r="L32" s="51">
        <f t="shared" si="1"/>
        <v>0</v>
      </c>
      <c r="M32" s="50"/>
      <c r="N32" s="38"/>
      <c r="O32" s="38"/>
      <c r="P32" s="46"/>
      <c r="Q32" s="52">
        <f t="shared" si="2"/>
        <v>0</v>
      </c>
      <c r="R32" s="52">
        <f t="shared" si="3"/>
        <v>0</v>
      </c>
      <c r="S32" s="52">
        <f t="shared" si="4"/>
        <v>0</v>
      </c>
      <c r="T32" s="7">
        <f t="shared" si="5"/>
        <v>0</v>
      </c>
      <c r="V32" s="26">
        <v>8</v>
      </c>
      <c r="W32" s="12" t="s">
        <v>50</v>
      </c>
      <c r="X32" s="60" t="s">
        <v>94</v>
      </c>
      <c r="Y32" s="30" t="s">
        <v>51</v>
      </c>
      <c r="Z32" s="30" t="s">
        <v>38</v>
      </c>
      <c r="AA32" s="28">
        <f t="shared" si="6"/>
        <v>0</v>
      </c>
      <c r="AB32" s="28">
        <f t="shared" si="6"/>
        <v>0</v>
      </c>
    </row>
    <row r="33" spans="1:28" s="5" customFormat="1" ht="22.95" customHeight="1">
      <c r="A33" s="42">
        <v>31</v>
      </c>
      <c r="B33" s="53"/>
      <c r="C33" s="39"/>
      <c r="D33" s="48"/>
      <c r="E33" s="39"/>
      <c r="F33" s="44"/>
      <c r="G33" s="38"/>
      <c r="H33" s="44"/>
      <c r="I33" s="39"/>
      <c r="J33" s="50"/>
      <c r="K33" s="51">
        <f t="shared" si="0"/>
        <v>0</v>
      </c>
      <c r="L33" s="51">
        <f t="shared" si="1"/>
        <v>0</v>
      </c>
      <c r="M33" s="50"/>
      <c r="N33" s="38"/>
      <c r="O33" s="38"/>
      <c r="P33" s="46"/>
      <c r="Q33" s="52">
        <f t="shared" si="2"/>
        <v>0</v>
      </c>
      <c r="R33" s="52">
        <f t="shared" si="3"/>
        <v>0</v>
      </c>
      <c r="S33" s="52">
        <f t="shared" si="4"/>
        <v>0</v>
      </c>
      <c r="T33" s="7">
        <f t="shared" si="5"/>
        <v>0</v>
      </c>
      <c r="V33" s="26">
        <v>9</v>
      </c>
      <c r="W33" s="22" t="s">
        <v>92</v>
      </c>
      <c r="X33" s="60" t="s">
        <v>95</v>
      </c>
      <c r="Y33" s="30" t="s">
        <v>96</v>
      </c>
      <c r="Z33" s="30" t="s">
        <v>38</v>
      </c>
      <c r="AA33" s="28">
        <f t="shared" si="6"/>
        <v>0</v>
      </c>
      <c r="AB33" s="28">
        <f t="shared" si="6"/>
        <v>0</v>
      </c>
    </row>
    <row r="34" spans="1:28" s="5" customFormat="1" ht="22.95" customHeight="1">
      <c r="A34" s="42">
        <v>32</v>
      </c>
      <c r="B34" s="53"/>
      <c r="C34" s="39"/>
      <c r="D34" s="48"/>
      <c r="E34" s="39"/>
      <c r="F34" s="44"/>
      <c r="G34" s="38"/>
      <c r="H34" s="44"/>
      <c r="I34" s="39"/>
      <c r="J34" s="50"/>
      <c r="K34" s="51">
        <f t="shared" si="0"/>
        <v>0</v>
      </c>
      <c r="L34" s="51">
        <f t="shared" si="1"/>
        <v>0</v>
      </c>
      <c r="M34" s="50"/>
      <c r="N34" s="38"/>
      <c r="O34" s="38"/>
      <c r="P34" s="46"/>
      <c r="Q34" s="52">
        <f t="shared" si="2"/>
        <v>0</v>
      </c>
      <c r="R34" s="52">
        <f t="shared" si="3"/>
        <v>0</v>
      </c>
      <c r="S34" s="52">
        <f t="shared" si="4"/>
        <v>0</v>
      </c>
      <c r="T34" s="7">
        <f t="shared" si="5"/>
        <v>0</v>
      </c>
      <c r="V34" s="26">
        <v>10</v>
      </c>
      <c r="W34" s="60" t="s">
        <v>93</v>
      </c>
      <c r="X34" s="60" t="s">
        <v>97</v>
      </c>
      <c r="Y34" s="30" t="s">
        <v>98</v>
      </c>
      <c r="Z34" s="30" t="s">
        <v>38</v>
      </c>
      <c r="AA34" s="28">
        <f>SUM(X21)</f>
        <v>0</v>
      </c>
      <c r="AB34" s="28">
        <f t="shared" si="6"/>
        <v>0</v>
      </c>
    </row>
    <row r="35" spans="1:28" s="5" customFormat="1" ht="22.95" customHeight="1" thickBot="1">
      <c r="A35" s="42">
        <v>33</v>
      </c>
      <c r="B35" s="53"/>
      <c r="C35" s="39"/>
      <c r="D35" s="48"/>
      <c r="E35" s="39"/>
      <c r="F35" s="44"/>
      <c r="G35" s="38"/>
      <c r="H35" s="44"/>
      <c r="I35" s="39"/>
      <c r="J35" s="50"/>
      <c r="K35" s="51">
        <f t="shared" si="0"/>
        <v>0</v>
      </c>
      <c r="L35" s="51">
        <f t="shared" si="1"/>
        <v>0</v>
      </c>
      <c r="M35" s="50"/>
      <c r="N35" s="38"/>
      <c r="O35" s="38"/>
      <c r="P35" s="46"/>
      <c r="Q35" s="52">
        <f t="shared" si="2"/>
        <v>0</v>
      </c>
      <c r="R35" s="52">
        <f t="shared" si="3"/>
        <v>0</v>
      </c>
      <c r="S35" s="52">
        <f t="shared" si="4"/>
        <v>0</v>
      </c>
      <c r="T35" s="7">
        <f t="shared" si="5"/>
        <v>0</v>
      </c>
      <c r="V35" s="18"/>
      <c r="W35" s="18"/>
      <c r="X35" s="18"/>
      <c r="Y35" s="18"/>
      <c r="Z35" s="18"/>
      <c r="AA35" s="57">
        <f>SUM(AA25:AA34)</f>
        <v>0</v>
      </c>
      <c r="AB35" s="57">
        <f t="shared" si="6"/>
        <v>0</v>
      </c>
    </row>
    <row r="36" spans="1:28" s="5" customFormat="1" ht="22.95" customHeight="1" thickTop="1">
      <c r="A36" s="42">
        <v>34</v>
      </c>
      <c r="B36" s="53"/>
      <c r="C36" s="39"/>
      <c r="D36" s="48"/>
      <c r="E36" s="39"/>
      <c r="F36" s="44"/>
      <c r="G36" s="38"/>
      <c r="H36" s="44"/>
      <c r="I36" s="39"/>
      <c r="J36" s="50"/>
      <c r="K36" s="51">
        <f t="shared" si="0"/>
        <v>0</v>
      </c>
      <c r="L36" s="51">
        <f t="shared" si="1"/>
        <v>0</v>
      </c>
      <c r="M36" s="50"/>
      <c r="N36" s="38"/>
      <c r="O36" s="38"/>
      <c r="P36" s="46"/>
      <c r="Q36" s="52">
        <f t="shared" si="2"/>
        <v>0</v>
      </c>
      <c r="R36" s="52">
        <f t="shared" si="3"/>
        <v>0</v>
      </c>
      <c r="S36" s="52">
        <f t="shared" si="4"/>
        <v>0</v>
      </c>
      <c r="T36" s="7">
        <f t="shared" si="5"/>
        <v>0</v>
      </c>
      <c r="V36" s="18"/>
      <c r="W36" s="18"/>
      <c r="X36" s="18"/>
      <c r="Y36" s="18"/>
      <c r="Z36" s="18"/>
      <c r="AA36" s="18"/>
      <c r="AB36" s="18"/>
    </row>
    <row r="37" spans="1:28" s="5" customFormat="1" ht="22.95" customHeight="1">
      <c r="A37" s="42">
        <v>35</v>
      </c>
      <c r="B37" s="53"/>
      <c r="C37" s="39"/>
      <c r="D37" s="48"/>
      <c r="E37" s="39"/>
      <c r="F37" s="44"/>
      <c r="G37" s="38"/>
      <c r="H37" s="44"/>
      <c r="I37" s="39"/>
      <c r="J37" s="50"/>
      <c r="K37" s="51">
        <f t="shared" si="0"/>
        <v>0</v>
      </c>
      <c r="L37" s="51">
        <f t="shared" si="1"/>
        <v>0</v>
      </c>
      <c r="M37" s="50"/>
      <c r="N37" s="38"/>
      <c r="O37" s="38"/>
      <c r="P37" s="46"/>
      <c r="Q37" s="52">
        <f t="shared" si="2"/>
        <v>0</v>
      </c>
      <c r="R37" s="52">
        <f t="shared" si="3"/>
        <v>0</v>
      </c>
      <c r="S37" s="52">
        <f t="shared" si="4"/>
        <v>0</v>
      </c>
      <c r="T37" s="7">
        <f t="shared" si="5"/>
        <v>0</v>
      </c>
      <c r="V37" s="18"/>
      <c r="W37" s="18"/>
      <c r="X37" s="18"/>
      <c r="Y37" s="18"/>
      <c r="Z37" s="18"/>
      <c r="AA37" s="18"/>
      <c r="AB37" s="18"/>
    </row>
    <row r="38" spans="1:28" s="5" customFormat="1" ht="22.95" customHeight="1">
      <c r="A38" s="42">
        <v>36</v>
      </c>
      <c r="B38" s="53"/>
      <c r="C38" s="39"/>
      <c r="D38" s="48"/>
      <c r="E38" s="39"/>
      <c r="F38" s="44"/>
      <c r="G38" s="38"/>
      <c r="H38" s="44"/>
      <c r="I38" s="39"/>
      <c r="J38" s="50"/>
      <c r="K38" s="51">
        <f t="shared" si="0"/>
        <v>0</v>
      </c>
      <c r="L38" s="51">
        <f t="shared" si="1"/>
        <v>0</v>
      </c>
      <c r="M38" s="50"/>
      <c r="N38" s="38"/>
      <c r="O38" s="38"/>
      <c r="P38" s="46"/>
      <c r="Q38" s="52">
        <f t="shared" si="2"/>
        <v>0</v>
      </c>
      <c r="R38" s="52">
        <f t="shared" si="3"/>
        <v>0</v>
      </c>
      <c r="S38" s="52">
        <f t="shared" si="4"/>
        <v>0</v>
      </c>
      <c r="T38" s="7">
        <f t="shared" si="5"/>
        <v>0</v>
      </c>
      <c r="V38" s="18"/>
      <c r="W38" s="18"/>
      <c r="X38" s="18"/>
      <c r="Y38" s="18"/>
      <c r="Z38" s="18"/>
      <c r="AA38" s="18"/>
      <c r="AB38" s="18"/>
    </row>
    <row r="39" spans="1:28" s="5" customFormat="1" ht="22.95" customHeight="1">
      <c r="A39" s="42">
        <v>37</v>
      </c>
      <c r="B39" s="53"/>
      <c r="C39" s="39"/>
      <c r="D39" s="48"/>
      <c r="E39" s="39"/>
      <c r="F39" s="44"/>
      <c r="G39" s="38"/>
      <c r="H39" s="44"/>
      <c r="I39" s="39"/>
      <c r="J39" s="50"/>
      <c r="K39" s="51">
        <f t="shared" si="0"/>
        <v>0</v>
      </c>
      <c r="L39" s="51">
        <f t="shared" si="1"/>
        <v>0</v>
      </c>
      <c r="M39" s="50"/>
      <c r="N39" s="38"/>
      <c r="O39" s="38"/>
      <c r="P39" s="46"/>
      <c r="Q39" s="52">
        <f t="shared" si="2"/>
        <v>0</v>
      </c>
      <c r="R39" s="52">
        <f t="shared" si="3"/>
        <v>0</v>
      </c>
      <c r="S39" s="52">
        <f t="shared" si="4"/>
        <v>0</v>
      </c>
      <c r="T39" s="7">
        <f t="shared" si="5"/>
        <v>0</v>
      </c>
      <c r="V39" s="18"/>
      <c r="W39" s="18"/>
      <c r="X39" s="18"/>
      <c r="Y39" s="18"/>
      <c r="Z39" s="18"/>
      <c r="AA39" s="18"/>
      <c r="AB39" s="18"/>
    </row>
    <row r="40" spans="1:28" s="5" customFormat="1" ht="22.95" customHeight="1">
      <c r="A40" s="42">
        <v>38</v>
      </c>
      <c r="B40" s="53"/>
      <c r="C40" s="39"/>
      <c r="D40" s="48"/>
      <c r="E40" s="39"/>
      <c r="F40" s="44"/>
      <c r="G40" s="38"/>
      <c r="H40" s="44"/>
      <c r="I40" s="39"/>
      <c r="J40" s="50"/>
      <c r="K40" s="51">
        <f t="shared" si="0"/>
        <v>0</v>
      </c>
      <c r="L40" s="51">
        <f t="shared" si="1"/>
        <v>0</v>
      </c>
      <c r="M40" s="50"/>
      <c r="N40" s="38"/>
      <c r="O40" s="38"/>
      <c r="P40" s="46"/>
      <c r="Q40" s="52">
        <f t="shared" si="2"/>
        <v>0</v>
      </c>
      <c r="R40" s="52">
        <f t="shared" si="3"/>
        <v>0</v>
      </c>
      <c r="S40" s="52">
        <f t="shared" si="4"/>
        <v>0</v>
      </c>
      <c r="T40" s="7">
        <f t="shared" si="5"/>
        <v>0</v>
      </c>
      <c r="V40" s="18"/>
      <c r="W40" s="18"/>
      <c r="X40" s="18"/>
      <c r="Y40" s="18"/>
      <c r="Z40" s="18"/>
      <c r="AA40" s="18"/>
      <c r="AB40" s="18"/>
    </row>
    <row r="41" spans="1:28" s="5" customFormat="1" ht="22.95" customHeight="1">
      <c r="A41" s="42">
        <v>39</v>
      </c>
      <c r="B41" s="53"/>
      <c r="C41" s="39"/>
      <c r="D41" s="48"/>
      <c r="E41" s="39"/>
      <c r="F41" s="44"/>
      <c r="G41" s="38"/>
      <c r="H41" s="44"/>
      <c r="I41" s="39"/>
      <c r="J41" s="50"/>
      <c r="K41" s="51">
        <f t="shared" si="0"/>
        <v>0</v>
      </c>
      <c r="L41" s="51">
        <f t="shared" si="1"/>
        <v>0</v>
      </c>
      <c r="M41" s="50"/>
      <c r="N41" s="38"/>
      <c r="O41" s="38"/>
      <c r="P41" s="46"/>
      <c r="Q41" s="52">
        <f t="shared" si="2"/>
        <v>0</v>
      </c>
      <c r="R41" s="52">
        <f t="shared" si="3"/>
        <v>0</v>
      </c>
      <c r="S41" s="52">
        <f t="shared" si="4"/>
        <v>0</v>
      </c>
      <c r="T41" s="7">
        <f t="shared" si="5"/>
        <v>0</v>
      </c>
      <c r="V41" s="18"/>
      <c r="W41" s="18"/>
      <c r="X41" s="18"/>
      <c r="Y41" s="18"/>
      <c r="Z41" s="18"/>
      <c r="AA41" s="18"/>
      <c r="AB41" s="18"/>
    </row>
    <row r="42" spans="1:28" s="5" customFormat="1" ht="22.95" customHeight="1">
      <c r="A42" s="42">
        <v>40</v>
      </c>
      <c r="B42" s="53"/>
      <c r="C42" s="39"/>
      <c r="D42" s="48"/>
      <c r="E42" s="39"/>
      <c r="F42" s="44"/>
      <c r="G42" s="38"/>
      <c r="H42" s="44"/>
      <c r="I42" s="39"/>
      <c r="J42" s="50"/>
      <c r="K42" s="51">
        <f t="shared" si="0"/>
        <v>0</v>
      </c>
      <c r="L42" s="51">
        <f t="shared" si="1"/>
        <v>0</v>
      </c>
      <c r="M42" s="50"/>
      <c r="N42" s="38"/>
      <c r="O42" s="38"/>
      <c r="P42" s="46"/>
      <c r="Q42" s="52">
        <f t="shared" si="2"/>
        <v>0</v>
      </c>
      <c r="R42" s="52">
        <f t="shared" si="3"/>
        <v>0</v>
      </c>
      <c r="S42" s="52">
        <f t="shared" si="4"/>
        <v>0</v>
      </c>
      <c r="T42" s="7">
        <f t="shared" si="5"/>
        <v>0</v>
      </c>
      <c r="V42" s="18"/>
      <c r="W42" s="18"/>
      <c r="X42" s="18"/>
      <c r="Y42" s="18"/>
      <c r="Z42" s="18"/>
      <c r="AA42" s="18"/>
      <c r="AB42" s="18"/>
    </row>
    <row r="43" spans="1:28" s="5" customFormat="1" ht="22.95" customHeight="1">
      <c r="A43" s="42">
        <v>41</v>
      </c>
      <c r="B43" s="53"/>
      <c r="C43" s="39"/>
      <c r="D43" s="48"/>
      <c r="E43" s="39"/>
      <c r="F43" s="44"/>
      <c r="G43" s="38"/>
      <c r="H43" s="44"/>
      <c r="I43" s="39"/>
      <c r="J43" s="50"/>
      <c r="K43" s="51">
        <f t="shared" si="0"/>
        <v>0</v>
      </c>
      <c r="L43" s="51">
        <f t="shared" si="1"/>
        <v>0</v>
      </c>
      <c r="M43" s="50"/>
      <c r="N43" s="38"/>
      <c r="O43" s="38"/>
      <c r="P43" s="46"/>
      <c r="Q43" s="52">
        <f t="shared" si="2"/>
        <v>0</v>
      </c>
      <c r="R43" s="52">
        <f t="shared" si="3"/>
        <v>0</v>
      </c>
      <c r="S43" s="52">
        <f t="shared" si="4"/>
        <v>0</v>
      </c>
      <c r="T43" s="7">
        <f t="shared" si="5"/>
        <v>0</v>
      </c>
      <c r="V43" s="18"/>
      <c r="W43" s="18"/>
      <c r="X43" s="18"/>
      <c r="Y43" s="18"/>
      <c r="Z43" s="18"/>
      <c r="AA43" s="18"/>
      <c r="AB43" s="18"/>
    </row>
    <row r="44" spans="1:28" s="5" customFormat="1" ht="22.95" customHeight="1">
      <c r="A44" s="42">
        <v>42</v>
      </c>
      <c r="B44" s="53"/>
      <c r="C44" s="39"/>
      <c r="D44" s="48"/>
      <c r="E44" s="39"/>
      <c r="F44" s="44"/>
      <c r="G44" s="38"/>
      <c r="H44" s="44"/>
      <c r="I44" s="39"/>
      <c r="J44" s="50"/>
      <c r="K44" s="51">
        <f t="shared" si="0"/>
        <v>0</v>
      </c>
      <c r="L44" s="51">
        <f t="shared" si="1"/>
        <v>0</v>
      </c>
      <c r="M44" s="50"/>
      <c r="N44" s="38"/>
      <c r="O44" s="38"/>
      <c r="P44" s="46"/>
      <c r="Q44" s="52">
        <f t="shared" si="2"/>
        <v>0</v>
      </c>
      <c r="R44" s="52">
        <f t="shared" si="3"/>
        <v>0</v>
      </c>
      <c r="S44" s="52">
        <f t="shared" si="4"/>
        <v>0</v>
      </c>
      <c r="T44" s="7">
        <f t="shared" si="5"/>
        <v>0</v>
      </c>
      <c r="V44" s="18"/>
      <c r="W44" s="18"/>
      <c r="X44" s="18"/>
      <c r="Y44" s="18"/>
      <c r="Z44" s="18"/>
      <c r="AA44" s="18"/>
      <c r="AB44" s="18"/>
    </row>
    <row r="45" spans="1:28" s="5" customFormat="1" ht="22.95" customHeight="1">
      <c r="A45" s="42">
        <v>43</v>
      </c>
      <c r="B45" s="53"/>
      <c r="C45" s="39"/>
      <c r="D45" s="48"/>
      <c r="E45" s="39"/>
      <c r="F45" s="44"/>
      <c r="G45" s="38"/>
      <c r="H45" s="44"/>
      <c r="I45" s="39"/>
      <c r="J45" s="50"/>
      <c r="K45" s="51">
        <f t="shared" si="0"/>
        <v>0</v>
      </c>
      <c r="L45" s="51">
        <f t="shared" si="1"/>
        <v>0</v>
      </c>
      <c r="M45" s="50"/>
      <c r="N45" s="38"/>
      <c r="O45" s="38"/>
      <c r="P45" s="46"/>
      <c r="Q45" s="52">
        <f t="shared" si="2"/>
        <v>0</v>
      </c>
      <c r="R45" s="52">
        <f t="shared" si="3"/>
        <v>0</v>
      </c>
      <c r="S45" s="52">
        <f t="shared" si="4"/>
        <v>0</v>
      </c>
      <c r="T45" s="7">
        <f t="shared" si="5"/>
        <v>0</v>
      </c>
      <c r="V45" s="18"/>
      <c r="W45" s="18"/>
      <c r="X45" s="18"/>
      <c r="Y45" s="18"/>
      <c r="Z45" s="18"/>
      <c r="AA45" s="49"/>
      <c r="AB45" s="49"/>
    </row>
    <row r="46" spans="1:28" s="5" customFormat="1" ht="22.95" customHeight="1">
      <c r="A46" s="42">
        <v>44</v>
      </c>
      <c r="B46" s="53"/>
      <c r="C46" s="39"/>
      <c r="D46" s="48"/>
      <c r="E46" s="39"/>
      <c r="F46" s="44"/>
      <c r="G46" s="38"/>
      <c r="H46" s="44"/>
      <c r="I46" s="39"/>
      <c r="J46" s="50"/>
      <c r="K46" s="51">
        <f t="shared" si="0"/>
        <v>0</v>
      </c>
      <c r="L46" s="51">
        <f t="shared" si="1"/>
        <v>0</v>
      </c>
      <c r="M46" s="50"/>
      <c r="N46" s="38"/>
      <c r="O46" s="38"/>
      <c r="P46" s="46"/>
      <c r="Q46" s="52">
        <f t="shared" si="2"/>
        <v>0</v>
      </c>
      <c r="R46" s="52">
        <f t="shared" si="3"/>
        <v>0</v>
      </c>
      <c r="S46" s="52">
        <f t="shared" si="4"/>
        <v>0</v>
      </c>
      <c r="T46" s="7">
        <f t="shared" si="5"/>
        <v>0</v>
      </c>
      <c r="V46" s="18"/>
      <c r="W46" s="18"/>
      <c r="X46" s="18"/>
      <c r="Y46" s="18"/>
      <c r="Z46" s="18"/>
      <c r="AA46" s="18"/>
      <c r="AB46" s="18"/>
    </row>
    <row r="47" spans="1:28" s="5" customFormat="1" ht="22.95" customHeight="1">
      <c r="A47" s="42">
        <v>45</v>
      </c>
      <c r="B47" s="53"/>
      <c r="C47" s="39"/>
      <c r="D47" s="48"/>
      <c r="E47" s="39"/>
      <c r="F47" s="44"/>
      <c r="G47" s="38"/>
      <c r="H47" s="44"/>
      <c r="I47" s="39"/>
      <c r="J47" s="50"/>
      <c r="K47" s="51">
        <f t="shared" si="0"/>
        <v>0</v>
      </c>
      <c r="L47" s="51">
        <f t="shared" si="1"/>
        <v>0</v>
      </c>
      <c r="M47" s="50"/>
      <c r="N47" s="38"/>
      <c r="O47" s="38"/>
      <c r="P47" s="46"/>
      <c r="Q47" s="52">
        <f t="shared" si="2"/>
        <v>0</v>
      </c>
      <c r="R47" s="52">
        <f t="shared" si="3"/>
        <v>0</v>
      </c>
      <c r="S47" s="52">
        <f t="shared" si="4"/>
        <v>0</v>
      </c>
      <c r="T47" s="7">
        <f t="shared" si="5"/>
        <v>0</v>
      </c>
      <c r="V47" s="18"/>
      <c r="W47" s="18"/>
      <c r="X47" s="18"/>
      <c r="Y47" s="18"/>
      <c r="Z47" s="18"/>
      <c r="AA47" s="18"/>
      <c r="AB47" s="18"/>
    </row>
    <row r="48" spans="1:28" s="5" customFormat="1" ht="22.95" customHeight="1">
      <c r="A48" s="42">
        <v>46</v>
      </c>
      <c r="B48" s="53"/>
      <c r="C48" s="39"/>
      <c r="D48" s="48"/>
      <c r="E48" s="39"/>
      <c r="F48" s="44"/>
      <c r="G48" s="38"/>
      <c r="H48" s="44"/>
      <c r="I48" s="39"/>
      <c r="J48" s="50"/>
      <c r="K48" s="51">
        <f t="shared" si="0"/>
        <v>0</v>
      </c>
      <c r="L48" s="51">
        <f t="shared" si="1"/>
        <v>0</v>
      </c>
      <c r="M48" s="50"/>
      <c r="N48" s="38"/>
      <c r="O48" s="38"/>
      <c r="P48" s="46"/>
      <c r="Q48" s="52">
        <f t="shared" si="2"/>
        <v>0</v>
      </c>
      <c r="R48" s="52">
        <f t="shared" si="3"/>
        <v>0</v>
      </c>
      <c r="S48" s="52">
        <f t="shared" si="4"/>
        <v>0</v>
      </c>
      <c r="T48" s="7">
        <f t="shared" si="5"/>
        <v>0</v>
      </c>
      <c r="V48" s="18"/>
      <c r="W48" s="18"/>
      <c r="X48" s="18"/>
      <c r="Y48" s="18"/>
      <c r="Z48" s="18"/>
      <c r="AA48" s="18"/>
      <c r="AB48" s="18"/>
    </row>
    <row r="49" spans="1:28" s="5" customFormat="1" ht="22.95" customHeight="1">
      <c r="A49" s="42">
        <v>47</v>
      </c>
      <c r="B49" s="53"/>
      <c r="C49" s="39"/>
      <c r="D49" s="48"/>
      <c r="E49" s="39"/>
      <c r="F49" s="44"/>
      <c r="G49" s="38"/>
      <c r="H49" s="44"/>
      <c r="I49" s="39"/>
      <c r="J49" s="50"/>
      <c r="K49" s="51">
        <f t="shared" si="0"/>
        <v>0</v>
      </c>
      <c r="L49" s="51">
        <f t="shared" si="1"/>
        <v>0</v>
      </c>
      <c r="M49" s="50"/>
      <c r="N49" s="38"/>
      <c r="O49" s="38"/>
      <c r="P49" s="46"/>
      <c r="Q49" s="52">
        <f t="shared" si="2"/>
        <v>0</v>
      </c>
      <c r="R49" s="52">
        <f t="shared" si="3"/>
        <v>0</v>
      </c>
      <c r="S49" s="52">
        <f t="shared" si="4"/>
        <v>0</v>
      </c>
      <c r="T49" s="7">
        <f t="shared" si="5"/>
        <v>0</v>
      </c>
      <c r="V49" s="18"/>
      <c r="W49" s="18"/>
      <c r="X49" s="18"/>
      <c r="Y49" s="18"/>
      <c r="Z49" s="18"/>
      <c r="AA49" s="18"/>
      <c r="AB49" s="18"/>
    </row>
    <row r="50" spans="1:28" s="5" customFormat="1" ht="22.95" customHeight="1">
      <c r="A50" s="42">
        <v>48</v>
      </c>
      <c r="B50" s="53"/>
      <c r="C50" s="39"/>
      <c r="D50" s="48"/>
      <c r="E50" s="39"/>
      <c r="F50" s="44"/>
      <c r="G50" s="38"/>
      <c r="H50" s="44"/>
      <c r="I50" s="39"/>
      <c r="J50" s="50"/>
      <c r="K50" s="51">
        <f t="shared" si="0"/>
        <v>0</v>
      </c>
      <c r="L50" s="51">
        <f t="shared" si="1"/>
        <v>0</v>
      </c>
      <c r="M50" s="50"/>
      <c r="N50" s="38"/>
      <c r="O50" s="38"/>
      <c r="P50" s="46"/>
      <c r="Q50" s="52">
        <f t="shared" si="2"/>
        <v>0</v>
      </c>
      <c r="R50" s="52">
        <f t="shared" si="3"/>
        <v>0</v>
      </c>
      <c r="S50" s="52">
        <f t="shared" si="4"/>
        <v>0</v>
      </c>
      <c r="T50" s="7">
        <f t="shared" si="5"/>
        <v>0</v>
      </c>
      <c r="V50" s="18"/>
      <c r="W50" s="18"/>
      <c r="X50" s="18"/>
      <c r="Y50" s="18"/>
      <c r="Z50" s="18"/>
      <c r="AA50" s="18"/>
      <c r="AB50" s="18"/>
    </row>
    <row r="51" spans="1:28" s="5" customFormat="1" ht="22.95" customHeight="1">
      <c r="A51" s="42">
        <v>49</v>
      </c>
      <c r="B51" s="53"/>
      <c r="C51" s="39"/>
      <c r="D51" s="48"/>
      <c r="E51" s="39"/>
      <c r="F51" s="44"/>
      <c r="G51" s="38"/>
      <c r="H51" s="44"/>
      <c r="I51" s="39"/>
      <c r="J51" s="50"/>
      <c r="K51" s="51">
        <f t="shared" si="0"/>
        <v>0</v>
      </c>
      <c r="L51" s="51">
        <f t="shared" si="1"/>
        <v>0</v>
      </c>
      <c r="M51" s="50"/>
      <c r="N51" s="38"/>
      <c r="O51" s="38"/>
      <c r="P51" s="46"/>
      <c r="Q51" s="52">
        <f t="shared" si="2"/>
        <v>0</v>
      </c>
      <c r="R51" s="52">
        <f t="shared" si="3"/>
        <v>0</v>
      </c>
      <c r="S51" s="52">
        <f t="shared" si="4"/>
        <v>0</v>
      </c>
      <c r="T51" s="7">
        <f t="shared" si="5"/>
        <v>0</v>
      </c>
      <c r="V51" s="18"/>
      <c r="W51" s="18"/>
      <c r="X51" s="18"/>
      <c r="Y51" s="18"/>
      <c r="Z51" s="18"/>
      <c r="AA51" s="18"/>
      <c r="AB51" s="18"/>
    </row>
    <row r="52" spans="1:28" s="5" customFormat="1" ht="22.95" customHeight="1">
      <c r="A52" s="42">
        <v>50</v>
      </c>
      <c r="B52" s="53"/>
      <c r="C52" s="39"/>
      <c r="D52" s="48"/>
      <c r="E52" s="39"/>
      <c r="F52" s="44"/>
      <c r="G52" s="38"/>
      <c r="H52" s="44"/>
      <c r="I52" s="39"/>
      <c r="J52" s="50"/>
      <c r="K52" s="51">
        <f t="shared" si="0"/>
        <v>0</v>
      </c>
      <c r="L52" s="51">
        <f t="shared" si="1"/>
        <v>0</v>
      </c>
      <c r="M52" s="50"/>
      <c r="N52" s="38"/>
      <c r="O52" s="38"/>
      <c r="P52" s="46"/>
      <c r="Q52" s="52">
        <f t="shared" si="2"/>
        <v>0</v>
      </c>
      <c r="R52" s="52">
        <f t="shared" si="3"/>
        <v>0</v>
      </c>
      <c r="S52" s="52">
        <f t="shared" si="4"/>
        <v>0</v>
      </c>
      <c r="T52" s="7">
        <f t="shared" si="5"/>
        <v>0</v>
      </c>
      <c r="V52" s="18"/>
      <c r="W52" s="18"/>
      <c r="X52" s="18"/>
      <c r="Y52" s="18"/>
      <c r="Z52" s="18"/>
      <c r="AA52" s="18"/>
      <c r="AB52" s="18"/>
    </row>
    <row r="53" spans="1:28" s="5" customFormat="1" ht="22.95" customHeight="1">
      <c r="A53" s="42">
        <v>51</v>
      </c>
      <c r="B53" s="53"/>
      <c r="C53" s="39"/>
      <c r="D53" s="48"/>
      <c r="E53" s="39"/>
      <c r="F53" s="44"/>
      <c r="G53" s="38"/>
      <c r="H53" s="44"/>
      <c r="I53" s="39"/>
      <c r="J53" s="50"/>
      <c r="K53" s="51">
        <f t="shared" si="0"/>
        <v>0</v>
      </c>
      <c r="L53" s="51">
        <f t="shared" si="1"/>
        <v>0</v>
      </c>
      <c r="M53" s="50"/>
      <c r="N53" s="38"/>
      <c r="O53" s="38"/>
      <c r="P53" s="46"/>
      <c r="Q53" s="52">
        <f t="shared" si="2"/>
        <v>0</v>
      </c>
      <c r="R53" s="52">
        <f t="shared" si="3"/>
        <v>0</v>
      </c>
      <c r="S53" s="52">
        <f t="shared" si="4"/>
        <v>0</v>
      </c>
      <c r="T53" s="7">
        <f t="shared" si="5"/>
        <v>0</v>
      </c>
      <c r="V53" s="18"/>
      <c r="W53" s="18"/>
      <c r="X53" s="18"/>
      <c r="Y53" s="18"/>
      <c r="Z53" s="18"/>
      <c r="AA53" s="18"/>
      <c r="AB53" s="18"/>
    </row>
    <row r="54" spans="1:28" s="5" customFormat="1" ht="22.95" customHeight="1">
      <c r="A54" s="42">
        <v>52</v>
      </c>
      <c r="B54" s="53"/>
      <c r="C54" s="39"/>
      <c r="D54" s="48"/>
      <c r="E54" s="39"/>
      <c r="F54" s="44"/>
      <c r="G54" s="38"/>
      <c r="H54" s="44"/>
      <c r="I54" s="39"/>
      <c r="J54" s="50"/>
      <c r="K54" s="51">
        <f t="shared" si="0"/>
        <v>0</v>
      </c>
      <c r="L54" s="51">
        <f t="shared" si="1"/>
        <v>0</v>
      </c>
      <c r="M54" s="50"/>
      <c r="N54" s="38"/>
      <c r="O54" s="38"/>
      <c r="P54" s="46"/>
      <c r="Q54" s="52">
        <f t="shared" si="2"/>
        <v>0</v>
      </c>
      <c r="R54" s="52">
        <f t="shared" si="3"/>
        <v>0</v>
      </c>
      <c r="S54" s="52">
        <f t="shared" si="4"/>
        <v>0</v>
      </c>
      <c r="T54" s="7">
        <f t="shared" si="5"/>
        <v>0</v>
      </c>
      <c r="V54" s="18"/>
      <c r="W54" s="18"/>
      <c r="X54" s="18"/>
      <c r="Y54" s="18"/>
      <c r="Z54" s="18"/>
      <c r="AA54" s="18"/>
      <c r="AB54" s="18"/>
    </row>
    <row r="55" spans="1:28" s="5" customFormat="1" ht="22.95" customHeight="1">
      <c r="A55" s="42">
        <v>53</v>
      </c>
      <c r="B55" s="53"/>
      <c r="C55" s="39"/>
      <c r="D55" s="48"/>
      <c r="E55" s="39"/>
      <c r="F55" s="44"/>
      <c r="G55" s="38"/>
      <c r="H55" s="44"/>
      <c r="I55" s="39"/>
      <c r="J55" s="50"/>
      <c r="K55" s="51">
        <f t="shared" si="0"/>
        <v>0</v>
      </c>
      <c r="L55" s="51">
        <f t="shared" si="1"/>
        <v>0</v>
      </c>
      <c r="M55" s="50"/>
      <c r="N55" s="38"/>
      <c r="O55" s="38"/>
      <c r="P55" s="46"/>
      <c r="Q55" s="52">
        <f t="shared" si="2"/>
        <v>0</v>
      </c>
      <c r="R55" s="52">
        <f t="shared" si="3"/>
        <v>0</v>
      </c>
      <c r="S55" s="52">
        <f t="shared" si="4"/>
        <v>0</v>
      </c>
      <c r="T55" s="7">
        <f t="shared" si="5"/>
        <v>0</v>
      </c>
      <c r="V55" s="18"/>
      <c r="W55" s="18"/>
      <c r="X55" s="18"/>
      <c r="Y55" s="18"/>
      <c r="Z55" s="18"/>
      <c r="AA55" s="18"/>
      <c r="AB55" s="18"/>
    </row>
    <row r="56" spans="1:28" s="5" customFormat="1" ht="22.95" customHeight="1">
      <c r="A56" s="42">
        <v>54</v>
      </c>
      <c r="B56" s="53"/>
      <c r="C56" s="39"/>
      <c r="D56" s="48"/>
      <c r="E56" s="39"/>
      <c r="F56" s="44"/>
      <c r="G56" s="38"/>
      <c r="H56" s="44"/>
      <c r="I56" s="39"/>
      <c r="J56" s="50"/>
      <c r="K56" s="51">
        <f t="shared" si="0"/>
        <v>0</v>
      </c>
      <c r="L56" s="51">
        <f t="shared" si="1"/>
        <v>0</v>
      </c>
      <c r="M56" s="50"/>
      <c r="N56" s="38"/>
      <c r="O56" s="38"/>
      <c r="P56" s="46"/>
      <c r="Q56" s="52">
        <f t="shared" si="2"/>
        <v>0</v>
      </c>
      <c r="R56" s="52">
        <f t="shared" si="3"/>
        <v>0</v>
      </c>
      <c r="S56" s="52">
        <f t="shared" si="4"/>
        <v>0</v>
      </c>
      <c r="T56" s="7">
        <f t="shared" si="5"/>
        <v>0</v>
      </c>
      <c r="V56" s="18"/>
      <c r="W56" s="18"/>
      <c r="X56" s="18"/>
      <c r="Y56" s="18"/>
      <c r="Z56" s="18"/>
      <c r="AA56" s="18"/>
      <c r="AB56" s="18"/>
    </row>
    <row r="57" spans="1:28" s="5" customFormat="1" ht="22.95" customHeight="1">
      <c r="A57" s="42">
        <v>55</v>
      </c>
      <c r="B57" s="53"/>
      <c r="C57" s="39"/>
      <c r="D57" s="48"/>
      <c r="E57" s="39"/>
      <c r="F57" s="44"/>
      <c r="G57" s="38"/>
      <c r="H57" s="44"/>
      <c r="I57" s="39"/>
      <c r="J57" s="50"/>
      <c r="K57" s="51">
        <f t="shared" si="0"/>
        <v>0</v>
      </c>
      <c r="L57" s="51">
        <f t="shared" si="1"/>
        <v>0</v>
      </c>
      <c r="M57" s="50"/>
      <c r="N57" s="38"/>
      <c r="O57" s="38"/>
      <c r="P57" s="46"/>
      <c r="Q57" s="52">
        <f t="shared" si="2"/>
        <v>0</v>
      </c>
      <c r="R57" s="52">
        <f t="shared" si="3"/>
        <v>0</v>
      </c>
      <c r="S57" s="52">
        <f t="shared" si="4"/>
        <v>0</v>
      </c>
      <c r="T57" s="7">
        <f t="shared" si="5"/>
        <v>0</v>
      </c>
      <c r="V57" s="18"/>
      <c r="W57" s="18"/>
      <c r="X57" s="18"/>
      <c r="Y57" s="18"/>
      <c r="Z57" s="18"/>
      <c r="AA57" s="18"/>
      <c r="AB57" s="18"/>
    </row>
    <row r="58" spans="1:28" s="5" customFormat="1" ht="22.95" customHeight="1">
      <c r="A58" s="42">
        <v>56</v>
      </c>
      <c r="B58" s="53"/>
      <c r="C58" s="39"/>
      <c r="D58" s="48"/>
      <c r="E58" s="39"/>
      <c r="F58" s="44"/>
      <c r="G58" s="38"/>
      <c r="H58" s="44"/>
      <c r="I58" s="39"/>
      <c r="J58" s="50"/>
      <c r="K58" s="51">
        <f t="shared" si="0"/>
        <v>0</v>
      </c>
      <c r="L58" s="51">
        <f t="shared" si="1"/>
        <v>0</v>
      </c>
      <c r="M58" s="50"/>
      <c r="N58" s="38"/>
      <c r="O58" s="38"/>
      <c r="P58" s="46"/>
      <c r="Q58" s="52">
        <f t="shared" si="2"/>
        <v>0</v>
      </c>
      <c r="R58" s="52">
        <f t="shared" si="3"/>
        <v>0</v>
      </c>
      <c r="S58" s="52">
        <f t="shared" si="4"/>
        <v>0</v>
      </c>
      <c r="T58" s="7">
        <f t="shared" si="5"/>
        <v>0</v>
      </c>
      <c r="V58" s="18"/>
      <c r="W58" s="18"/>
      <c r="X58" s="18"/>
      <c r="Y58" s="18"/>
      <c r="Z58" s="18"/>
      <c r="AA58" s="18"/>
      <c r="AB58" s="18"/>
    </row>
    <row r="59" spans="1:28" s="5" customFormat="1" ht="22.95" customHeight="1">
      <c r="A59" s="42">
        <v>57</v>
      </c>
      <c r="B59" s="53"/>
      <c r="C59" s="39"/>
      <c r="D59" s="48"/>
      <c r="E59" s="39"/>
      <c r="F59" s="44"/>
      <c r="G59" s="38"/>
      <c r="H59" s="44"/>
      <c r="I59" s="39"/>
      <c r="J59" s="50"/>
      <c r="K59" s="51">
        <f t="shared" si="0"/>
        <v>0</v>
      </c>
      <c r="L59" s="51">
        <f t="shared" si="1"/>
        <v>0</v>
      </c>
      <c r="M59" s="50"/>
      <c r="N59" s="38"/>
      <c r="O59" s="38"/>
      <c r="P59" s="46"/>
      <c r="Q59" s="52">
        <f t="shared" si="2"/>
        <v>0</v>
      </c>
      <c r="R59" s="52">
        <f t="shared" si="3"/>
        <v>0</v>
      </c>
      <c r="S59" s="52">
        <f t="shared" si="4"/>
        <v>0</v>
      </c>
      <c r="T59" s="7">
        <f t="shared" si="5"/>
        <v>0</v>
      </c>
      <c r="V59" s="18"/>
      <c r="W59" s="18"/>
      <c r="X59" s="18"/>
      <c r="Y59" s="18"/>
      <c r="Z59" s="18"/>
      <c r="AA59" s="18"/>
      <c r="AB59" s="18"/>
    </row>
    <row r="60" spans="1:28" s="5" customFormat="1" ht="22.95" customHeight="1">
      <c r="A60" s="42">
        <v>58</v>
      </c>
      <c r="B60" s="53"/>
      <c r="C60" s="39"/>
      <c r="D60" s="48"/>
      <c r="E60" s="39"/>
      <c r="F60" s="44"/>
      <c r="G60" s="38"/>
      <c r="H60" s="44"/>
      <c r="I60" s="39"/>
      <c r="J60" s="50"/>
      <c r="K60" s="51">
        <f t="shared" si="0"/>
        <v>0</v>
      </c>
      <c r="L60" s="51">
        <f t="shared" si="1"/>
        <v>0</v>
      </c>
      <c r="M60" s="50"/>
      <c r="N60" s="38"/>
      <c r="O60" s="38"/>
      <c r="P60" s="46"/>
      <c r="Q60" s="52">
        <f t="shared" si="2"/>
        <v>0</v>
      </c>
      <c r="R60" s="52">
        <f t="shared" si="3"/>
        <v>0</v>
      </c>
      <c r="S60" s="52">
        <f t="shared" si="4"/>
        <v>0</v>
      </c>
      <c r="T60" s="7">
        <f t="shared" si="5"/>
        <v>0</v>
      </c>
      <c r="V60" s="18"/>
      <c r="W60" s="18"/>
      <c r="X60" s="18"/>
      <c r="Y60" s="18"/>
      <c r="Z60" s="18"/>
      <c r="AA60" s="18"/>
      <c r="AB60" s="18"/>
    </row>
    <row r="61" spans="1:28" s="5" customFormat="1" ht="22.95" customHeight="1">
      <c r="A61" s="42">
        <v>59</v>
      </c>
      <c r="B61" s="53"/>
      <c r="C61" s="39"/>
      <c r="D61" s="48"/>
      <c r="E61" s="39"/>
      <c r="F61" s="44"/>
      <c r="G61" s="38"/>
      <c r="H61" s="44"/>
      <c r="I61" s="39"/>
      <c r="J61" s="50"/>
      <c r="K61" s="51">
        <f t="shared" si="0"/>
        <v>0</v>
      </c>
      <c r="L61" s="51">
        <f t="shared" si="1"/>
        <v>0</v>
      </c>
      <c r="M61" s="50"/>
      <c r="N61" s="38"/>
      <c r="O61" s="38"/>
      <c r="P61" s="46"/>
      <c r="Q61" s="52">
        <f t="shared" si="2"/>
        <v>0</v>
      </c>
      <c r="R61" s="52">
        <f t="shared" si="3"/>
        <v>0</v>
      </c>
      <c r="S61" s="52">
        <f t="shared" si="4"/>
        <v>0</v>
      </c>
      <c r="T61" s="7">
        <f t="shared" si="5"/>
        <v>0</v>
      </c>
      <c r="U61" s="18"/>
      <c r="V61" s="18"/>
      <c r="W61" s="18"/>
      <c r="X61" s="18"/>
      <c r="Y61" s="18"/>
      <c r="Z61" s="18"/>
      <c r="AA61" s="18"/>
      <c r="AB61" s="18"/>
    </row>
    <row r="62" spans="1:28" s="5" customFormat="1" ht="22.95" customHeight="1">
      <c r="A62" s="42">
        <v>60</v>
      </c>
      <c r="B62" s="53"/>
      <c r="C62" s="39"/>
      <c r="D62" s="48"/>
      <c r="E62" s="39"/>
      <c r="F62" s="44"/>
      <c r="G62" s="38"/>
      <c r="H62" s="44"/>
      <c r="I62" s="39"/>
      <c r="J62" s="50"/>
      <c r="K62" s="51">
        <f t="shared" si="0"/>
        <v>0</v>
      </c>
      <c r="L62" s="51">
        <f t="shared" si="1"/>
        <v>0</v>
      </c>
      <c r="M62" s="50"/>
      <c r="N62" s="38"/>
      <c r="O62" s="38"/>
      <c r="P62" s="46"/>
      <c r="Q62" s="52">
        <f t="shared" si="2"/>
        <v>0</v>
      </c>
      <c r="R62" s="52">
        <f t="shared" si="3"/>
        <v>0</v>
      </c>
      <c r="S62" s="52">
        <f t="shared" si="4"/>
        <v>0</v>
      </c>
      <c r="T62" s="7">
        <f t="shared" si="5"/>
        <v>0</v>
      </c>
      <c r="V62" s="18"/>
      <c r="W62" s="18"/>
      <c r="X62" s="18"/>
      <c r="Y62" s="18"/>
      <c r="Z62" s="18"/>
      <c r="AA62" s="18"/>
      <c r="AB62" s="18"/>
    </row>
    <row r="63" spans="1:28" s="5" customFormat="1" ht="22.95" customHeight="1">
      <c r="A63" s="42">
        <v>61</v>
      </c>
      <c r="B63" s="53"/>
      <c r="C63" s="39"/>
      <c r="D63" s="48"/>
      <c r="E63" s="39"/>
      <c r="F63" s="44"/>
      <c r="G63" s="38"/>
      <c r="H63" s="44"/>
      <c r="I63" s="39"/>
      <c r="J63" s="50"/>
      <c r="K63" s="51">
        <f t="shared" si="0"/>
        <v>0</v>
      </c>
      <c r="L63" s="51">
        <f t="shared" si="1"/>
        <v>0</v>
      </c>
      <c r="M63" s="50"/>
      <c r="N63" s="38"/>
      <c r="O63" s="38"/>
      <c r="P63" s="46"/>
      <c r="Q63" s="52">
        <f t="shared" si="2"/>
        <v>0</v>
      </c>
      <c r="R63" s="52">
        <f t="shared" si="3"/>
        <v>0</v>
      </c>
      <c r="S63" s="52">
        <f t="shared" si="4"/>
        <v>0</v>
      </c>
      <c r="T63" s="7">
        <f t="shared" si="5"/>
        <v>0</v>
      </c>
      <c r="V63" s="18"/>
      <c r="W63" s="18"/>
      <c r="X63" s="18"/>
      <c r="Y63" s="18"/>
      <c r="Z63" s="18"/>
      <c r="AA63" s="18"/>
      <c r="AB63" s="18"/>
    </row>
    <row r="64" spans="1:28" s="5" customFormat="1" ht="22.95" customHeight="1">
      <c r="A64" s="42">
        <v>62</v>
      </c>
      <c r="B64" s="53"/>
      <c r="C64" s="39"/>
      <c r="D64" s="48"/>
      <c r="E64" s="39"/>
      <c r="F64" s="44"/>
      <c r="G64" s="38"/>
      <c r="H64" s="44"/>
      <c r="I64" s="39"/>
      <c r="J64" s="50"/>
      <c r="K64" s="51">
        <f t="shared" si="0"/>
        <v>0</v>
      </c>
      <c r="L64" s="51">
        <f t="shared" si="1"/>
        <v>0</v>
      </c>
      <c r="M64" s="50"/>
      <c r="N64" s="38"/>
      <c r="O64" s="38"/>
      <c r="P64" s="46"/>
      <c r="Q64" s="52">
        <f t="shared" si="2"/>
        <v>0</v>
      </c>
      <c r="R64" s="52">
        <f t="shared" si="3"/>
        <v>0</v>
      </c>
      <c r="S64" s="52">
        <f t="shared" si="4"/>
        <v>0</v>
      </c>
      <c r="T64" s="7">
        <f t="shared" si="5"/>
        <v>0</v>
      </c>
      <c r="V64" s="18"/>
      <c r="W64" s="18"/>
      <c r="X64" s="18"/>
      <c r="Y64" s="18"/>
      <c r="Z64" s="18"/>
      <c r="AA64" s="18"/>
      <c r="AB64" s="18"/>
    </row>
    <row r="65" spans="1:28" s="5" customFormat="1" ht="22.95" customHeight="1">
      <c r="A65" s="42">
        <v>63</v>
      </c>
      <c r="B65" s="53"/>
      <c r="C65" s="39"/>
      <c r="D65" s="48"/>
      <c r="E65" s="39"/>
      <c r="F65" s="44"/>
      <c r="G65" s="38"/>
      <c r="H65" s="44"/>
      <c r="I65" s="39"/>
      <c r="J65" s="50"/>
      <c r="K65" s="51">
        <f t="shared" si="0"/>
        <v>0</v>
      </c>
      <c r="L65" s="51">
        <f t="shared" si="1"/>
        <v>0</v>
      </c>
      <c r="M65" s="50"/>
      <c r="N65" s="38"/>
      <c r="O65" s="38"/>
      <c r="P65" s="46"/>
      <c r="Q65" s="52">
        <f t="shared" si="2"/>
        <v>0</v>
      </c>
      <c r="R65" s="52">
        <f t="shared" si="3"/>
        <v>0</v>
      </c>
      <c r="S65" s="52">
        <f t="shared" si="4"/>
        <v>0</v>
      </c>
      <c r="T65" s="7">
        <f t="shared" si="5"/>
        <v>0</v>
      </c>
      <c r="V65" s="18"/>
      <c r="W65" s="18"/>
      <c r="X65" s="18"/>
      <c r="Y65" s="18"/>
      <c r="Z65" s="18"/>
      <c r="AA65" s="18"/>
      <c r="AB65" s="18"/>
    </row>
    <row r="66" spans="1:28" s="5" customFormat="1" ht="22.95" customHeight="1">
      <c r="A66" s="42">
        <v>64</v>
      </c>
      <c r="B66" s="53"/>
      <c r="C66" s="39"/>
      <c r="D66" s="48"/>
      <c r="E66" s="39"/>
      <c r="F66" s="44"/>
      <c r="G66" s="38"/>
      <c r="H66" s="44"/>
      <c r="I66" s="39"/>
      <c r="J66" s="50"/>
      <c r="K66" s="51">
        <f t="shared" si="0"/>
        <v>0</v>
      </c>
      <c r="L66" s="51">
        <f t="shared" si="1"/>
        <v>0</v>
      </c>
      <c r="M66" s="50"/>
      <c r="N66" s="38"/>
      <c r="O66" s="38"/>
      <c r="P66" s="46"/>
      <c r="Q66" s="52">
        <f t="shared" si="2"/>
        <v>0</v>
      </c>
      <c r="R66" s="52">
        <f t="shared" si="3"/>
        <v>0</v>
      </c>
      <c r="S66" s="52">
        <f t="shared" si="4"/>
        <v>0</v>
      </c>
      <c r="T66" s="7">
        <f t="shared" si="5"/>
        <v>0</v>
      </c>
      <c r="V66" s="18"/>
      <c r="W66" s="18"/>
      <c r="X66" s="18"/>
      <c r="Y66" s="18"/>
      <c r="Z66" s="18"/>
      <c r="AA66" s="18"/>
      <c r="AB66" s="18"/>
    </row>
    <row r="67" spans="1:28" s="5" customFormat="1" ht="22.95" customHeight="1">
      <c r="A67" s="42">
        <v>65</v>
      </c>
      <c r="B67" s="53"/>
      <c r="C67" s="39"/>
      <c r="D67" s="48"/>
      <c r="E67" s="39"/>
      <c r="F67" s="44"/>
      <c r="G67" s="38"/>
      <c r="H67" s="44"/>
      <c r="I67" s="39"/>
      <c r="J67" s="50"/>
      <c r="K67" s="51">
        <f t="shared" ref="K67:K111" si="7">L67-J67</f>
        <v>0</v>
      </c>
      <c r="L67" s="51">
        <f t="shared" ref="L67:L111" si="8">J67*1.07</f>
        <v>0</v>
      </c>
      <c r="M67" s="50"/>
      <c r="N67" s="38"/>
      <c r="O67" s="38"/>
      <c r="P67" s="46"/>
      <c r="Q67" s="52">
        <f t="shared" ref="Q67:Q111" si="9">J67*70/100</f>
        <v>0</v>
      </c>
      <c r="R67" s="52">
        <f t="shared" ref="R67:R111" si="10">Q67-(Q67*50/100)</f>
        <v>0</v>
      </c>
      <c r="S67" s="52">
        <f t="shared" ref="S67:S111" si="11">Q67-(Q67*80/100)</f>
        <v>0</v>
      </c>
      <c r="T67" s="7">
        <f t="shared" ref="T67:T111" si="12">Q67-(Q67*70/100)</f>
        <v>0</v>
      </c>
      <c r="V67" s="18"/>
      <c r="W67" s="18"/>
      <c r="X67" s="18"/>
      <c r="Y67" s="18"/>
      <c r="Z67" s="18"/>
      <c r="AA67" s="18"/>
      <c r="AB67" s="18"/>
    </row>
    <row r="68" spans="1:28" s="5" customFormat="1" ht="22.95" customHeight="1">
      <c r="A68" s="42">
        <v>66</v>
      </c>
      <c r="B68" s="53"/>
      <c r="C68" s="39"/>
      <c r="D68" s="48"/>
      <c r="E68" s="39"/>
      <c r="F68" s="44"/>
      <c r="G68" s="38"/>
      <c r="H68" s="44"/>
      <c r="I68" s="39"/>
      <c r="J68" s="50"/>
      <c r="K68" s="51">
        <f t="shared" si="7"/>
        <v>0</v>
      </c>
      <c r="L68" s="51">
        <f t="shared" si="8"/>
        <v>0</v>
      </c>
      <c r="M68" s="50"/>
      <c r="N68" s="38"/>
      <c r="O68" s="38"/>
      <c r="P68" s="46"/>
      <c r="Q68" s="52">
        <f t="shared" si="9"/>
        <v>0</v>
      </c>
      <c r="R68" s="52">
        <f t="shared" si="10"/>
        <v>0</v>
      </c>
      <c r="S68" s="52">
        <f t="shared" si="11"/>
        <v>0</v>
      </c>
      <c r="T68" s="7">
        <f t="shared" si="12"/>
        <v>0</v>
      </c>
      <c r="V68" s="18"/>
      <c r="W68" s="18"/>
      <c r="X68" s="18"/>
      <c r="Y68" s="18"/>
      <c r="Z68" s="18"/>
      <c r="AA68" s="18"/>
      <c r="AB68" s="18"/>
    </row>
    <row r="69" spans="1:28" s="5" customFormat="1" ht="22.95" customHeight="1">
      <c r="A69" s="42">
        <v>67</v>
      </c>
      <c r="B69" s="53"/>
      <c r="C69" s="39"/>
      <c r="D69" s="48"/>
      <c r="E69" s="39"/>
      <c r="F69" s="44"/>
      <c r="G69" s="38"/>
      <c r="H69" s="44"/>
      <c r="I69" s="39"/>
      <c r="J69" s="50"/>
      <c r="K69" s="51">
        <f t="shared" si="7"/>
        <v>0</v>
      </c>
      <c r="L69" s="51">
        <f t="shared" si="8"/>
        <v>0</v>
      </c>
      <c r="M69" s="50"/>
      <c r="N69" s="38"/>
      <c r="O69" s="38"/>
      <c r="P69" s="46"/>
      <c r="Q69" s="52">
        <f t="shared" si="9"/>
        <v>0</v>
      </c>
      <c r="R69" s="52">
        <f t="shared" si="10"/>
        <v>0</v>
      </c>
      <c r="S69" s="52">
        <f t="shared" si="11"/>
        <v>0</v>
      </c>
      <c r="T69" s="7">
        <f t="shared" si="12"/>
        <v>0</v>
      </c>
      <c r="V69" s="18"/>
      <c r="W69" s="18"/>
      <c r="X69" s="18"/>
      <c r="Y69" s="18"/>
      <c r="Z69" s="18"/>
      <c r="AA69" s="18"/>
      <c r="AB69" s="18"/>
    </row>
    <row r="70" spans="1:28" s="5" customFormat="1" ht="22.95" customHeight="1">
      <c r="A70" s="42">
        <v>68</v>
      </c>
      <c r="B70" s="53"/>
      <c r="C70" s="39"/>
      <c r="D70" s="48"/>
      <c r="E70" s="39"/>
      <c r="F70" s="44"/>
      <c r="G70" s="38"/>
      <c r="H70" s="44"/>
      <c r="I70" s="39"/>
      <c r="J70" s="50"/>
      <c r="K70" s="51">
        <f t="shared" si="7"/>
        <v>0</v>
      </c>
      <c r="L70" s="51">
        <f t="shared" si="8"/>
        <v>0</v>
      </c>
      <c r="M70" s="50"/>
      <c r="N70" s="38"/>
      <c r="O70" s="38"/>
      <c r="P70" s="46"/>
      <c r="Q70" s="52">
        <f t="shared" si="9"/>
        <v>0</v>
      </c>
      <c r="R70" s="52">
        <f t="shared" si="10"/>
        <v>0</v>
      </c>
      <c r="S70" s="52">
        <f t="shared" si="11"/>
        <v>0</v>
      </c>
      <c r="T70" s="7">
        <f t="shared" si="12"/>
        <v>0</v>
      </c>
      <c r="V70" s="18"/>
      <c r="W70" s="18"/>
      <c r="X70" s="18"/>
      <c r="Y70" s="18"/>
      <c r="Z70" s="18"/>
      <c r="AA70" s="18"/>
      <c r="AB70" s="18"/>
    </row>
    <row r="71" spans="1:28" s="5" customFormat="1" ht="22.95" customHeight="1">
      <c r="A71" s="42">
        <v>69</v>
      </c>
      <c r="B71" s="53"/>
      <c r="C71" s="39"/>
      <c r="D71" s="48"/>
      <c r="E71" s="39"/>
      <c r="F71" s="44"/>
      <c r="G71" s="38"/>
      <c r="H71" s="44"/>
      <c r="I71" s="39"/>
      <c r="J71" s="50"/>
      <c r="K71" s="51">
        <f t="shared" si="7"/>
        <v>0</v>
      </c>
      <c r="L71" s="51">
        <f t="shared" si="8"/>
        <v>0</v>
      </c>
      <c r="M71" s="50"/>
      <c r="N71" s="38"/>
      <c r="O71" s="38"/>
      <c r="P71" s="46"/>
      <c r="Q71" s="52">
        <f t="shared" si="9"/>
        <v>0</v>
      </c>
      <c r="R71" s="52">
        <f t="shared" si="10"/>
        <v>0</v>
      </c>
      <c r="S71" s="52">
        <f t="shared" si="11"/>
        <v>0</v>
      </c>
      <c r="T71" s="7">
        <f t="shared" si="12"/>
        <v>0</v>
      </c>
      <c r="V71" s="18"/>
      <c r="W71" s="18"/>
      <c r="X71" s="18"/>
      <c r="Y71" s="18"/>
      <c r="Z71" s="18"/>
      <c r="AA71" s="18"/>
      <c r="AB71" s="18"/>
    </row>
    <row r="72" spans="1:28" s="5" customFormat="1" ht="22.95" customHeight="1">
      <c r="A72" s="42">
        <v>70</v>
      </c>
      <c r="B72" s="53"/>
      <c r="C72" s="39"/>
      <c r="D72" s="48"/>
      <c r="E72" s="39"/>
      <c r="F72" s="44"/>
      <c r="G72" s="38"/>
      <c r="H72" s="44"/>
      <c r="I72" s="39"/>
      <c r="J72" s="50"/>
      <c r="K72" s="51">
        <f t="shared" si="7"/>
        <v>0</v>
      </c>
      <c r="L72" s="51">
        <f t="shared" si="8"/>
        <v>0</v>
      </c>
      <c r="M72" s="50"/>
      <c r="N72" s="38"/>
      <c r="O72" s="38"/>
      <c r="P72" s="46"/>
      <c r="Q72" s="52">
        <f t="shared" si="9"/>
        <v>0</v>
      </c>
      <c r="R72" s="52">
        <f t="shared" si="10"/>
        <v>0</v>
      </c>
      <c r="S72" s="52">
        <f t="shared" si="11"/>
        <v>0</v>
      </c>
      <c r="T72" s="7">
        <f t="shared" si="12"/>
        <v>0</v>
      </c>
      <c r="V72" s="18"/>
      <c r="W72" s="18"/>
      <c r="X72" s="18"/>
      <c r="Y72" s="18"/>
      <c r="Z72" s="18"/>
      <c r="AA72" s="18"/>
      <c r="AB72" s="18"/>
    </row>
    <row r="73" spans="1:28" s="5" customFormat="1" ht="22.95" customHeight="1">
      <c r="A73" s="42">
        <v>71</v>
      </c>
      <c r="B73" s="53"/>
      <c r="C73" s="39"/>
      <c r="D73" s="48"/>
      <c r="E73" s="39"/>
      <c r="F73" s="44"/>
      <c r="G73" s="38"/>
      <c r="H73" s="44"/>
      <c r="I73" s="39"/>
      <c r="J73" s="50"/>
      <c r="K73" s="51">
        <f t="shared" si="7"/>
        <v>0</v>
      </c>
      <c r="L73" s="51">
        <f t="shared" si="8"/>
        <v>0</v>
      </c>
      <c r="M73" s="50"/>
      <c r="N73" s="38"/>
      <c r="O73" s="38"/>
      <c r="P73" s="46"/>
      <c r="Q73" s="52">
        <f t="shared" si="9"/>
        <v>0</v>
      </c>
      <c r="R73" s="52">
        <f t="shared" si="10"/>
        <v>0</v>
      </c>
      <c r="S73" s="52">
        <f t="shared" si="11"/>
        <v>0</v>
      </c>
      <c r="T73" s="7">
        <f t="shared" si="12"/>
        <v>0</v>
      </c>
      <c r="V73" s="18"/>
      <c r="W73" s="18"/>
      <c r="X73" s="18"/>
      <c r="Y73" s="18"/>
      <c r="Z73" s="18"/>
      <c r="AA73" s="18"/>
      <c r="AB73" s="18"/>
    </row>
    <row r="74" spans="1:28" s="5" customFormat="1" ht="22.95" customHeight="1">
      <c r="A74" s="42">
        <v>72</v>
      </c>
      <c r="B74" s="53"/>
      <c r="C74" s="39"/>
      <c r="D74" s="48"/>
      <c r="E74" s="39"/>
      <c r="F74" s="44"/>
      <c r="G74" s="38"/>
      <c r="H74" s="44"/>
      <c r="I74" s="39"/>
      <c r="J74" s="50"/>
      <c r="K74" s="51">
        <f t="shared" si="7"/>
        <v>0</v>
      </c>
      <c r="L74" s="51">
        <f t="shared" si="8"/>
        <v>0</v>
      </c>
      <c r="M74" s="50"/>
      <c r="N74" s="38"/>
      <c r="O74" s="38"/>
      <c r="P74" s="46"/>
      <c r="Q74" s="52">
        <f t="shared" si="9"/>
        <v>0</v>
      </c>
      <c r="R74" s="52">
        <f t="shared" si="10"/>
        <v>0</v>
      </c>
      <c r="S74" s="52">
        <f t="shared" si="11"/>
        <v>0</v>
      </c>
      <c r="T74" s="7">
        <f t="shared" si="12"/>
        <v>0</v>
      </c>
      <c r="V74" s="18"/>
      <c r="W74" s="18"/>
      <c r="X74" s="18"/>
      <c r="Y74" s="18"/>
      <c r="Z74" s="18"/>
      <c r="AA74" s="18"/>
      <c r="AB74" s="18"/>
    </row>
    <row r="75" spans="1:28" s="5" customFormat="1" ht="22.95" customHeight="1">
      <c r="A75" s="42">
        <v>73</v>
      </c>
      <c r="B75" s="53"/>
      <c r="C75" s="39"/>
      <c r="D75" s="48"/>
      <c r="E75" s="39"/>
      <c r="F75" s="44"/>
      <c r="G75" s="38"/>
      <c r="H75" s="44"/>
      <c r="I75" s="39"/>
      <c r="J75" s="50"/>
      <c r="K75" s="51">
        <f t="shared" si="7"/>
        <v>0</v>
      </c>
      <c r="L75" s="51">
        <f t="shared" si="8"/>
        <v>0</v>
      </c>
      <c r="M75" s="50"/>
      <c r="N75" s="38"/>
      <c r="O75" s="38"/>
      <c r="P75" s="46"/>
      <c r="Q75" s="52">
        <f t="shared" si="9"/>
        <v>0</v>
      </c>
      <c r="R75" s="52">
        <f t="shared" si="10"/>
        <v>0</v>
      </c>
      <c r="S75" s="52">
        <f t="shared" si="11"/>
        <v>0</v>
      </c>
      <c r="T75" s="7">
        <f t="shared" si="12"/>
        <v>0</v>
      </c>
      <c r="V75" s="18"/>
      <c r="W75" s="18"/>
      <c r="X75" s="18"/>
      <c r="Y75" s="18"/>
      <c r="Z75" s="18"/>
      <c r="AA75" s="18"/>
      <c r="AB75" s="18"/>
    </row>
    <row r="76" spans="1:28" s="5" customFormat="1" ht="22.95" customHeight="1">
      <c r="A76" s="42">
        <v>74</v>
      </c>
      <c r="B76" s="53"/>
      <c r="C76" s="39"/>
      <c r="D76" s="48"/>
      <c r="E76" s="39"/>
      <c r="F76" s="44"/>
      <c r="G76" s="38"/>
      <c r="H76" s="44"/>
      <c r="I76" s="39"/>
      <c r="J76" s="50"/>
      <c r="K76" s="51">
        <f t="shared" si="7"/>
        <v>0</v>
      </c>
      <c r="L76" s="51">
        <f t="shared" si="8"/>
        <v>0</v>
      </c>
      <c r="M76" s="50"/>
      <c r="N76" s="38"/>
      <c r="O76" s="38"/>
      <c r="P76" s="46"/>
      <c r="Q76" s="52">
        <f t="shared" si="9"/>
        <v>0</v>
      </c>
      <c r="R76" s="52">
        <f t="shared" si="10"/>
        <v>0</v>
      </c>
      <c r="S76" s="52">
        <f t="shared" si="11"/>
        <v>0</v>
      </c>
      <c r="T76" s="7">
        <f t="shared" si="12"/>
        <v>0</v>
      </c>
      <c r="V76" s="18"/>
      <c r="W76" s="18"/>
      <c r="X76" s="18"/>
      <c r="Y76" s="18"/>
      <c r="Z76" s="18"/>
      <c r="AA76" s="18"/>
      <c r="AB76" s="18"/>
    </row>
    <row r="77" spans="1:28" s="5" customFormat="1" ht="22.95" customHeight="1">
      <c r="A77" s="42">
        <v>75</v>
      </c>
      <c r="B77" s="53"/>
      <c r="C77" s="39"/>
      <c r="D77" s="48"/>
      <c r="E77" s="39"/>
      <c r="F77" s="44"/>
      <c r="G77" s="38"/>
      <c r="H77" s="44"/>
      <c r="I77" s="39"/>
      <c r="J77" s="50"/>
      <c r="K77" s="51">
        <f t="shared" si="7"/>
        <v>0</v>
      </c>
      <c r="L77" s="51">
        <f t="shared" si="8"/>
        <v>0</v>
      </c>
      <c r="M77" s="50"/>
      <c r="N77" s="38"/>
      <c r="O77" s="38"/>
      <c r="P77" s="46"/>
      <c r="Q77" s="52">
        <f t="shared" si="9"/>
        <v>0</v>
      </c>
      <c r="R77" s="52">
        <f t="shared" si="10"/>
        <v>0</v>
      </c>
      <c r="S77" s="52">
        <f t="shared" si="11"/>
        <v>0</v>
      </c>
      <c r="T77" s="7">
        <f t="shared" si="12"/>
        <v>0</v>
      </c>
      <c r="V77" s="18"/>
      <c r="W77" s="18"/>
      <c r="X77" s="18"/>
      <c r="Y77" s="18"/>
      <c r="Z77" s="18"/>
      <c r="AA77" s="18"/>
      <c r="AB77" s="18"/>
    </row>
    <row r="78" spans="1:28" s="5" customFormat="1" ht="22.95" customHeight="1">
      <c r="A78" s="42">
        <v>76</v>
      </c>
      <c r="B78" s="53"/>
      <c r="C78" s="39"/>
      <c r="D78" s="48"/>
      <c r="E78" s="39"/>
      <c r="F78" s="44"/>
      <c r="G78" s="38"/>
      <c r="H78" s="44"/>
      <c r="I78" s="39"/>
      <c r="J78" s="50"/>
      <c r="K78" s="51">
        <f t="shared" si="7"/>
        <v>0</v>
      </c>
      <c r="L78" s="51">
        <f t="shared" si="8"/>
        <v>0</v>
      </c>
      <c r="M78" s="50"/>
      <c r="N78" s="38"/>
      <c r="O78" s="38"/>
      <c r="P78" s="46"/>
      <c r="Q78" s="52">
        <f t="shared" si="9"/>
        <v>0</v>
      </c>
      <c r="R78" s="52">
        <f t="shared" si="10"/>
        <v>0</v>
      </c>
      <c r="S78" s="52">
        <f t="shared" si="11"/>
        <v>0</v>
      </c>
      <c r="T78" s="7">
        <f t="shared" si="12"/>
        <v>0</v>
      </c>
      <c r="V78" s="18"/>
      <c r="W78" s="18"/>
      <c r="X78" s="18"/>
      <c r="Y78" s="18"/>
      <c r="Z78" s="18"/>
      <c r="AA78" s="18"/>
      <c r="AB78" s="18"/>
    </row>
    <row r="79" spans="1:28" s="5" customFormat="1" ht="22.95" customHeight="1">
      <c r="A79" s="42">
        <v>77</v>
      </c>
      <c r="B79" s="53"/>
      <c r="C79" s="39"/>
      <c r="D79" s="48"/>
      <c r="E79" s="39"/>
      <c r="F79" s="44"/>
      <c r="G79" s="38"/>
      <c r="H79" s="44"/>
      <c r="I79" s="39"/>
      <c r="J79" s="50"/>
      <c r="K79" s="51">
        <f t="shared" si="7"/>
        <v>0</v>
      </c>
      <c r="L79" s="51">
        <f t="shared" si="8"/>
        <v>0</v>
      </c>
      <c r="M79" s="50"/>
      <c r="N79" s="38"/>
      <c r="O79" s="38"/>
      <c r="P79" s="46"/>
      <c r="Q79" s="52">
        <f t="shared" si="9"/>
        <v>0</v>
      </c>
      <c r="R79" s="52">
        <f t="shared" si="10"/>
        <v>0</v>
      </c>
      <c r="S79" s="52">
        <f t="shared" si="11"/>
        <v>0</v>
      </c>
      <c r="T79" s="7">
        <f t="shared" si="12"/>
        <v>0</v>
      </c>
      <c r="V79" s="18"/>
      <c r="W79" s="18"/>
      <c r="X79" s="18"/>
      <c r="Y79" s="18"/>
      <c r="Z79" s="18"/>
      <c r="AA79" s="18"/>
      <c r="AB79" s="18"/>
    </row>
    <row r="80" spans="1:28" s="5" customFormat="1" ht="22.95" customHeight="1">
      <c r="A80" s="42">
        <v>78</v>
      </c>
      <c r="B80" s="53"/>
      <c r="C80" s="39"/>
      <c r="D80" s="48"/>
      <c r="E80" s="39"/>
      <c r="F80" s="44"/>
      <c r="G80" s="38"/>
      <c r="H80" s="44"/>
      <c r="I80" s="39"/>
      <c r="J80" s="50"/>
      <c r="K80" s="51">
        <f t="shared" si="7"/>
        <v>0</v>
      </c>
      <c r="L80" s="51">
        <f t="shared" si="8"/>
        <v>0</v>
      </c>
      <c r="M80" s="50"/>
      <c r="N80" s="38"/>
      <c r="O80" s="38"/>
      <c r="P80" s="46"/>
      <c r="Q80" s="52">
        <f t="shared" si="9"/>
        <v>0</v>
      </c>
      <c r="R80" s="52">
        <f t="shared" si="10"/>
        <v>0</v>
      </c>
      <c r="S80" s="52">
        <f t="shared" si="11"/>
        <v>0</v>
      </c>
      <c r="T80" s="7">
        <f t="shared" si="12"/>
        <v>0</v>
      </c>
      <c r="V80" s="18"/>
      <c r="W80" s="18"/>
      <c r="X80" s="18"/>
      <c r="Y80" s="18"/>
      <c r="Z80" s="18"/>
      <c r="AA80" s="18"/>
      <c r="AB80" s="18"/>
    </row>
    <row r="81" spans="1:28" s="5" customFormat="1" ht="22.95" customHeight="1">
      <c r="A81" s="42">
        <v>79</v>
      </c>
      <c r="B81" s="53"/>
      <c r="C81" s="39"/>
      <c r="D81" s="48"/>
      <c r="E81" s="39"/>
      <c r="F81" s="44"/>
      <c r="G81" s="38"/>
      <c r="H81" s="44"/>
      <c r="I81" s="39"/>
      <c r="J81" s="50"/>
      <c r="K81" s="51">
        <f t="shared" si="7"/>
        <v>0</v>
      </c>
      <c r="L81" s="51">
        <f t="shared" si="8"/>
        <v>0</v>
      </c>
      <c r="M81" s="50"/>
      <c r="N81" s="38"/>
      <c r="O81" s="38"/>
      <c r="P81" s="46"/>
      <c r="Q81" s="52">
        <f t="shared" si="9"/>
        <v>0</v>
      </c>
      <c r="R81" s="52">
        <f t="shared" si="10"/>
        <v>0</v>
      </c>
      <c r="S81" s="52">
        <f t="shared" si="11"/>
        <v>0</v>
      </c>
      <c r="T81" s="7">
        <f t="shared" si="12"/>
        <v>0</v>
      </c>
      <c r="V81" s="18"/>
      <c r="W81" s="18"/>
      <c r="X81" s="18"/>
      <c r="Y81" s="18"/>
      <c r="Z81" s="18"/>
      <c r="AA81" s="18"/>
      <c r="AB81" s="18"/>
    </row>
    <row r="82" spans="1:28" s="5" customFormat="1" ht="22.95" customHeight="1">
      <c r="A82" s="42">
        <v>80</v>
      </c>
      <c r="B82" s="53"/>
      <c r="C82" s="39"/>
      <c r="D82" s="48"/>
      <c r="E82" s="39"/>
      <c r="F82" s="44"/>
      <c r="G82" s="38"/>
      <c r="H82" s="44"/>
      <c r="I82" s="39"/>
      <c r="J82" s="50"/>
      <c r="K82" s="51">
        <f t="shared" si="7"/>
        <v>0</v>
      </c>
      <c r="L82" s="51">
        <f t="shared" si="8"/>
        <v>0</v>
      </c>
      <c r="M82" s="50"/>
      <c r="N82" s="38"/>
      <c r="O82" s="38"/>
      <c r="P82" s="46"/>
      <c r="Q82" s="52">
        <f t="shared" si="9"/>
        <v>0</v>
      </c>
      <c r="R82" s="52">
        <f t="shared" si="10"/>
        <v>0</v>
      </c>
      <c r="S82" s="52">
        <f t="shared" si="11"/>
        <v>0</v>
      </c>
      <c r="T82" s="7">
        <f t="shared" si="12"/>
        <v>0</v>
      </c>
      <c r="V82" s="18"/>
      <c r="W82" s="18"/>
      <c r="X82" s="18"/>
      <c r="Y82" s="18"/>
      <c r="Z82" s="18"/>
      <c r="AA82" s="18"/>
      <c r="AB82" s="18"/>
    </row>
    <row r="83" spans="1:28" s="5" customFormat="1" ht="22.95" customHeight="1">
      <c r="A83" s="42">
        <v>81</v>
      </c>
      <c r="B83" s="53"/>
      <c r="C83" s="39"/>
      <c r="D83" s="48"/>
      <c r="E83" s="39"/>
      <c r="F83" s="44"/>
      <c r="G83" s="38"/>
      <c r="H83" s="44"/>
      <c r="I83" s="39"/>
      <c r="J83" s="50"/>
      <c r="K83" s="51">
        <f t="shared" si="7"/>
        <v>0</v>
      </c>
      <c r="L83" s="51">
        <f t="shared" si="8"/>
        <v>0</v>
      </c>
      <c r="M83" s="50"/>
      <c r="N83" s="38"/>
      <c r="O83" s="38"/>
      <c r="P83" s="46"/>
      <c r="Q83" s="52">
        <f t="shared" si="9"/>
        <v>0</v>
      </c>
      <c r="R83" s="52">
        <f t="shared" si="10"/>
        <v>0</v>
      </c>
      <c r="S83" s="52">
        <f t="shared" si="11"/>
        <v>0</v>
      </c>
      <c r="T83" s="7">
        <f t="shared" si="12"/>
        <v>0</v>
      </c>
      <c r="V83" s="18"/>
      <c r="W83" s="18"/>
      <c r="X83" s="18"/>
      <c r="Y83" s="18"/>
      <c r="Z83" s="18"/>
      <c r="AA83" s="18"/>
      <c r="AB83" s="18"/>
    </row>
    <row r="84" spans="1:28" s="5" customFormat="1" ht="22.95" customHeight="1">
      <c r="A84" s="42">
        <v>82</v>
      </c>
      <c r="B84" s="53"/>
      <c r="C84" s="39"/>
      <c r="D84" s="48"/>
      <c r="E84" s="39"/>
      <c r="F84" s="44"/>
      <c r="G84" s="38"/>
      <c r="H84" s="44"/>
      <c r="I84" s="39"/>
      <c r="J84" s="50"/>
      <c r="K84" s="51">
        <f t="shared" si="7"/>
        <v>0</v>
      </c>
      <c r="L84" s="51">
        <f t="shared" si="8"/>
        <v>0</v>
      </c>
      <c r="M84" s="50"/>
      <c r="N84" s="38"/>
      <c r="O84" s="38"/>
      <c r="P84" s="46"/>
      <c r="Q84" s="52">
        <f t="shared" si="9"/>
        <v>0</v>
      </c>
      <c r="R84" s="52">
        <f t="shared" si="10"/>
        <v>0</v>
      </c>
      <c r="S84" s="52">
        <f t="shared" si="11"/>
        <v>0</v>
      </c>
      <c r="T84" s="7">
        <f t="shared" si="12"/>
        <v>0</v>
      </c>
      <c r="V84" s="18"/>
      <c r="W84" s="18"/>
      <c r="X84" s="18"/>
      <c r="Y84" s="18"/>
      <c r="Z84" s="18"/>
      <c r="AA84" s="18"/>
      <c r="AB84" s="18"/>
    </row>
    <row r="85" spans="1:28" s="5" customFormat="1" ht="22.95" customHeight="1">
      <c r="A85" s="42">
        <v>83</v>
      </c>
      <c r="B85" s="53"/>
      <c r="C85" s="39"/>
      <c r="D85" s="48"/>
      <c r="E85" s="39"/>
      <c r="F85" s="44"/>
      <c r="G85" s="38"/>
      <c r="H85" s="44"/>
      <c r="I85" s="39"/>
      <c r="J85" s="50"/>
      <c r="K85" s="51">
        <f t="shared" si="7"/>
        <v>0</v>
      </c>
      <c r="L85" s="51">
        <f t="shared" si="8"/>
        <v>0</v>
      </c>
      <c r="M85" s="50"/>
      <c r="N85" s="38"/>
      <c r="O85" s="38"/>
      <c r="P85" s="46"/>
      <c r="Q85" s="52">
        <f t="shared" si="9"/>
        <v>0</v>
      </c>
      <c r="R85" s="52">
        <f t="shared" si="10"/>
        <v>0</v>
      </c>
      <c r="S85" s="52">
        <f t="shared" si="11"/>
        <v>0</v>
      </c>
      <c r="T85" s="7">
        <f t="shared" si="12"/>
        <v>0</v>
      </c>
      <c r="V85" s="18"/>
      <c r="W85" s="18"/>
      <c r="X85" s="18"/>
      <c r="Y85" s="18"/>
      <c r="Z85" s="18"/>
      <c r="AA85" s="18"/>
      <c r="AB85" s="18"/>
    </row>
    <row r="86" spans="1:28" s="5" customFormat="1" ht="22.95" customHeight="1">
      <c r="A86" s="42">
        <v>84</v>
      </c>
      <c r="B86" s="53"/>
      <c r="C86" s="39"/>
      <c r="D86" s="48"/>
      <c r="E86" s="39"/>
      <c r="F86" s="44"/>
      <c r="G86" s="38"/>
      <c r="H86" s="44"/>
      <c r="I86" s="39"/>
      <c r="J86" s="50"/>
      <c r="K86" s="51">
        <f t="shared" si="7"/>
        <v>0</v>
      </c>
      <c r="L86" s="51">
        <f t="shared" si="8"/>
        <v>0</v>
      </c>
      <c r="M86" s="50"/>
      <c r="N86" s="38"/>
      <c r="O86" s="38"/>
      <c r="P86" s="46"/>
      <c r="Q86" s="52">
        <f t="shared" si="9"/>
        <v>0</v>
      </c>
      <c r="R86" s="52">
        <f t="shared" si="10"/>
        <v>0</v>
      </c>
      <c r="S86" s="52">
        <f t="shared" si="11"/>
        <v>0</v>
      </c>
      <c r="T86" s="7">
        <f t="shared" si="12"/>
        <v>0</v>
      </c>
      <c r="V86" s="18"/>
      <c r="W86" s="18"/>
      <c r="X86" s="18"/>
      <c r="Y86" s="18"/>
      <c r="Z86" s="18"/>
      <c r="AA86" s="18"/>
      <c r="AB86" s="18"/>
    </row>
    <row r="87" spans="1:28" s="5" customFormat="1" ht="22.95" customHeight="1">
      <c r="A87" s="42">
        <v>85</v>
      </c>
      <c r="B87" s="53"/>
      <c r="C87" s="39"/>
      <c r="D87" s="48"/>
      <c r="E87" s="39"/>
      <c r="F87" s="44"/>
      <c r="G87" s="38"/>
      <c r="H87" s="44"/>
      <c r="I87" s="39"/>
      <c r="J87" s="50"/>
      <c r="K87" s="51">
        <f t="shared" si="7"/>
        <v>0</v>
      </c>
      <c r="L87" s="51">
        <f t="shared" si="8"/>
        <v>0</v>
      </c>
      <c r="M87" s="50"/>
      <c r="N87" s="38"/>
      <c r="O87" s="38"/>
      <c r="P87" s="46"/>
      <c r="Q87" s="52">
        <f t="shared" si="9"/>
        <v>0</v>
      </c>
      <c r="R87" s="52">
        <f t="shared" si="10"/>
        <v>0</v>
      </c>
      <c r="S87" s="52">
        <f t="shared" si="11"/>
        <v>0</v>
      </c>
      <c r="T87" s="7">
        <f t="shared" si="12"/>
        <v>0</v>
      </c>
      <c r="V87" s="18"/>
      <c r="W87" s="18"/>
      <c r="X87" s="18"/>
      <c r="Y87" s="18"/>
      <c r="Z87" s="18"/>
      <c r="AA87" s="18"/>
      <c r="AB87" s="18"/>
    </row>
    <row r="88" spans="1:28" s="5" customFormat="1" ht="22.95" customHeight="1">
      <c r="A88" s="42">
        <v>86</v>
      </c>
      <c r="B88" s="53"/>
      <c r="C88" s="39"/>
      <c r="D88" s="48"/>
      <c r="E88" s="39"/>
      <c r="F88" s="44"/>
      <c r="G88" s="38"/>
      <c r="H88" s="44"/>
      <c r="I88" s="39"/>
      <c r="J88" s="50"/>
      <c r="K88" s="51">
        <f t="shared" si="7"/>
        <v>0</v>
      </c>
      <c r="L88" s="51">
        <f t="shared" si="8"/>
        <v>0</v>
      </c>
      <c r="M88" s="50"/>
      <c r="N88" s="38"/>
      <c r="O88" s="38"/>
      <c r="P88" s="46"/>
      <c r="Q88" s="52">
        <f t="shared" si="9"/>
        <v>0</v>
      </c>
      <c r="R88" s="52">
        <f t="shared" si="10"/>
        <v>0</v>
      </c>
      <c r="S88" s="52">
        <f t="shared" si="11"/>
        <v>0</v>
      </c>
      <c r="T88" s="7">
        <f t="shared" si="12"/>
        <v>0</v>
      </c>
      <c r="V88" s="18"/>
      <c r="W88" s="18"/>
      <c r="X88" s="18"/>
      <c r="Y88" s="18"/>
      <c r="Z88" s="18"/>
      <c r="AA88" s="18"/>
      <c r="AB88" s="18"/>
    </row>
    <row r="89" spans="1:28" s="5" customFormat="1" ht="22.95" customHeight="1">
      <c r="A89" s="42">
        <v>87</v>
      </c>
      <c r="B89" s="53"/>
      <c r="C89" s="39"/>
      <c r="D89" s="48"/>
      <c r="E89" s="39"/>
      <c r="F89" s="44"/>
      <c r="G89" s="38"/>
      <c r="H89" s="44"/>
      <c r="I89" s="39"/>
      <c r="J89" s="50"/>
      <c r="K89" s="51">
        <f t="shared" si="7"/>
        <v>0</v>
      </c>
      <c r="L89" s="51">
        <f t="shared" si="8"/>
        <v>0</v>
      </c>
      <c r="M89" s="50"/>
      <c r="N89" s="38"/>
      <c r="O89" s="38"/>
      <c r="P89" s="46"/>
      <c r="Q89" s="52">
        <f t="shared" si="9"/>
        <v>0</v>
      </c>
      <c r="R89" s="52">
        <f t="shared" si="10"/>
        <v>0</v>
      </c>
      <c r="S89" s="52">
        <f t="shared" si="11"/>
        <v>0</v>
      </c>
      <c r="T89" s="7">
        <f t="shared" si="12"/>
        <v>0</v>
      </c>
      <c r="V89" s="18"/>
      <c r="W89" s="18"/>
      <c r="X89" s="18"/>
      <c r="Y89" s="18"/>
      <c r="Z89" s="18"/>
      <c r="AA89" s="18"/>
      <c r="AB89" s="18"/>
    </row>
    <row r="90" spans="1:28" s="5" customFormat="1" ht="22.95" customHeight="1">
      <c r="A90" s="42">
        <v>88</v>
      </c>
      <c r="B90" s="53"/>
      <c r="C90" s="39"/>
      <c r="D90" s="48"/>
      <c r="E90" s="39"/>
      <c r="F90" s="44"/>
      <c r="G90" s="38"/>
      <c r="H90" s="44"/>
      <c r="I90" s="39"/>
      <c r="J90" s="50"/>
      <c r="K90" s="51">
        <f t="shared" si="7"/>
        <v>0</v>
      </c>
      <c r="L90" s="51">
        <f t="shared" si="8"/>
        <v>0</v>
      </c>
      <c r="M90" s="50"/>
      <c r="N90" s="38"/>
      <c r="O90" s="38"/>
      <c r="P90" s="46"/>
      <c r="Q90" s="52">
        <f t="shared" si="9"/>
        <v>0</v>
      </c>
      <c r="R90" s="52">
        <f t="shared" si="10"/>
        <v>0</v>
      </c>
      <c r="S90" s="52">
        <f t="shared" si="11"/>
        <v>0</v>
      </c>
      <c r="T90" s="7">
        <f t="shared" si="12"/>
        <v>0</v>
      </c>
      <c r="V90" s="18"/>
      <c r="W90" s="18"/>
      <c r="X90" s="18"/>
      <c r="Y90" s="18"/>
      <c r="Z90" s="18"/>
      <c r="AA90" s="18"/>
      <c r="AB90" s="18"/>
    </row>
    <row r="91" spans="1:28" s="5" customFormat="1" ht="22.95" customHeight="1">
      <c r="A91" s="42">
        <v>89</v>
      </c>
      <c r="B91" s="53"/>
      <c r="C91" s="39"/>
      <c r="D91" s="48"/>
      <c r="E91" s="39"/>
      <c r="F91" s="44"/>
      <c r="G91" s="38"/>
      <c r="H91" s="44"/>
      <c r="I91" s="39"/>
      <c r="J91" s="50"/>
      <c r="K91" s="51">
        <f t="shared" si="7"/>
        <v>0</v>
      </c>
      <c r="L91" s="51">
        <f t="shared" si="8"/>
        <v>0</v>
      </c>
      <c r="M91" s="50"/>
      <c r="N91" s="38"/>
      <c r="O91" s="38"/>
      <c r="P91" s="46"/>
      <c r="Q91" s="52">
        <f t="shared" si="9"/>
        <v>0</v>
      </c>
      <c r="R91" s="52">
        <f t="shared" si="10"/>
        <v>0</v>
      </c>
      <c r="S91" s="52">
        <f t="shared" si="11"/>
        <v>0</v>
      </c>
      <c r="T91" s="7">
        <f t="shared" si="12"/>
        <v>0</v>
      </c>
      <c r="V91" s="18"/>
      <c r="W91" s="18"/>
      <c r="X91" s="18"/>
      <c r="Y91" s="18"/>
      <c r="Z91" s="18"/>
      <c r="AA91" s="18"/>
      <c r="AB91" s="18"/>
    </row>
    <row r="92" spans="1:28" s="5" customFormat="1" ht="22.95" customHeight="1">
      <c r="A92" s="42">
        <v>90</v>
      </c>
      <c r="B92" s="53"/>
      <c r="C92" s="39"/>
      <c r="D92" s="48"/>
      <c r="E92" s="39"/>
      <c r="F92" s="44"/>
      <c r="G92" s="38"/>
      <c r="H92" s="44"/>
      <c r="I92" s="39"/>
      <c r="J92" s="50"/>
      <c r="K92" s="51">
        <f t="shared" si="7"/>
        <v>0</v>
      </c>
      <c r="L92" s="51">
        <f t="shared" si="8"/>
        <v>0</v>
      </c>
      <c r="M92" s="50"/>
      <c r="N92" s="38"/>
      <c r="O92" s="38"/>
      <c r="P92" s="46"/>
      <c r="Q92" s="52">
        <f t="shared" si="9"/>
        <v>0</v>
      </c>
      <c r="R92" s="52">
        <f t="shared" si="10"/>
        <v>0</v>
      </c>
      <c r="S92" s="52">
        <f t="shared" si="11"/>
        <v>0</v>
      </c>
      <c r="T92" s="7">
        <f t="shared" si="12"/>
        <v>0</v>
      </c>
      <c r="V92" s="18"/>
      <c r="W92" s="18"/>
      <c r="X92" s="18"/>
      <c r="Y92" s="18"/>
      <c r="Z92" s="18"/>
      <c r="AA92" s="18"/>
      <c r="AB92" s="18"/>
    </row>
    <row r="93" spans="1:28" s="5" customFormat="1" ht="22.95" customHeight="1">
      <c r="A93" s="42">
        <v>91</v>
      </c>
      <c r="B93" s="53"/>
      <c r="C93" s="39"/>
      <c r="D93" s="48"/>
      <c r="E93" s="39"/>
      <c r="F93" s="44"/>
      <c r="G93" s="38"/>
      <c r="H93" s="44"/>
      <c r="I93" s="39"/>
      <c r="J93" s="50"/>
      <c r="K93" s="51">
        <f t="shared" si="7"/>
        <v>0</v>
      </c>
      <c r="L93" s="51">
        <f t="shared" si="8"/>
        <v>0</v>
      </c>
      <c r="M93" s="50"/>
      <c r="N93" s="38"/>
      <c r="O93" s="38"/>
      <c r="P93" s="46"/>
      <c r="Q93" s="52">
        <f t="shared" si="9"/>
        <v>0</v>
      </c>
      <c r="R93" s="52">
        <f t="shared" si="10"/>
        <v>0</v>
      </c>
      <c r="S93" s="52">
        <f t="shared" si="11"/>
        <v>0</v>
      </c>
      <c r="T93" s="7">
        <f t="shared" si="12"/>
        <v>0</v>
      </c>
      <c r="V93" s="18"/>
      <c r="W93" s="18"/>
      <c r="X93" s="18"/>
      <c r="Y93" s="18"/>
      <c r="Z93" s="18"/>
      <c r="AA93" s="18"/>
      <c r="AB93" s="18"/>
    </row>
    <row r="94" spans="1:28" s="5" customFormat="1" ht="22.95" customHeight="1">
      <c r="A94" s="42">
        <v>92</v>
      </c>
      <c r="B94" s="53"/>
      <c r="C94" s="39"/>
      <c r="D94" s="48"/>
      <c r="E94" s="39"/>
      <c r="F94" s="44"/>
      <c r="G94" s="38"/>
      <c r="H94" s="44"/>
      <c r="I94" s="39"/>
      <c r="J94" s="50"/>
      <c r="K94" s="51">
        <f t="shared" si="7"/>
        <v>0</v>
      </c>
      <c r="L94" s="51">
        <f t="shared" si="8"/>
        <v>0</v>
      </c>
      <c r="M94" s="50"/>
      <c r="N94" s="38"/>
      <c r="O94" s="38"/>
      <c r="P94" s="46"/>
      <c r="Q94" s="52">
        <f t="shared" si="9"/>
        <v>0</v>
      </c>
      <c r="R94" s="52">
        <f t="shared" si="10"/>
        <v>0</v>
      </c>
      <c r="S94" s="52">
        <f t="shared" si="11"/>
        <v>0</v>
      </c>
      <c r="T94" s="7">
        <f t="shared" si="12"/>
        <v>0</v>
      </c>
      <c r="V94" s="18"/>
      <c r="W94" s="18"/>
      <c r="X94" s="18"/>
      <c r="Y94" s="18"/>
      <c r="Z94" s="18"/>
      <c r="AA94" s="18"/>
      <c r="AB94" s="18"/>
    </row>
    <row r="95" spans="1:28" s="5" customFormat="1" ht="22.95" customHeight="1">
      <c r="A95" s="42">
        <v>93</v>
      </c>
      <c r="B95" s="53"/>
      <c r="C95" s="39"/>
      <c r="D95" s="48"/>
      <c r="E95" s="39"/>
      <c r="F95" s="44"/>
      <c r="G95" s="38"/>
      <c r="H95" s="44"/>
      <c r="I95" s="39"/>
      <c r="J95" s="50"/>
      <c r="K95" s="51">
        <f t="shared" si="7"/>
        <v>0</v>
      </c>
      <c r="L95" s="51">
        <f t="shared" si="8"/>
        <v>0</v>
      </c>
      <c r="M95" s="50"/>
      <c r="N95" s="38"/>
      <c r="O95" s="38"/>
      <c r="P95" s="46"/>
      <c r="Q95" s="52">
        <f t="shared" si="9"/>
        <v>0</v>
      </c>
      <c r="R95" s="52">
        <f t="shared" si="10"/>
        <v>0</v>
      </c>
      <c r="S95" s="52">
        <f t="shared" si="11"/>
        <v>0</v>
      </c>
      <c r="T95" s="7">
        <f t="shared" si="12"/>
        <v>0</v>
      </c>
      <c r="V95" s="18"/>
      <c r="W95" s="18"/>
      <c r="X95" s="18"/>
      <c r="Y95" s="18"/>
      <c r="Z95" s="18"/>
      <c r="AA95" s="18"/>
      <c r="AB95" s="18"/>
    </row>
    <row r="96" spans="1:28" s="5" customFormat="1" ht="22.95" customHeight="1">
      <c r="A96" s="42">
        <v>94</v>
      </c>
      <c r="B96" s="53"/>
      <c r="C96" s="39"/>
      <c r="D96" s="48"/>
      <c r="E96" s="39"/>
      <c r="F96" s="44"/>
      <c r="G96" s="38"/>
      <c r="H96" s="44"/>
      <c r="I96" s="39"/>
      <c r="J96" s="50"/>
      <c r="K96" s="51">
        <f t="shared" si="7"/>
        <v>0</v>
      </c>
      <c r="L96" s="51">
        <f t="shared" si="8"/>
        <v>0</v>
      </c>
      <c r="M96" s="50"/>
      <c r="N96" s="38"/>
      <c r="O96" s="38"/>
      <c r="P96" s="46"/>
      <c r="Q96" s="52">
        <f t="shared" si="9"/>
        <v>0</v>
      </c>
      <c r="R96" s="52">
        <f t="shared" si="10"/>
        <v>0</v>
      </c>
      <c r="S96" s="52">
        <f t="shared" si="11"/>
        <v>0</v>
      </c>
      <c r="T96" s="7">
        <f t="shared" si="12"/>
        <v>0</v>
      </c>
      <c r="V96" s="18"/>
      <c r="W96" s="18"/>
      <c r="X96" s="18"/>
      <c r="Y96" s="18"/>
      <c r="Z96" s="18"/>
      <c r="AA96" s="18"/>
      <c r="AB96" s="18"/>
    </row>
    <row r="97" spans="1:28" s="5" customFormat="1" ht="22.95" customHeight="1">
      <c r="A97" s="42">
        <v>95</v>
      </c>
      <c r="B97" s="53"/>
      <c r="C97" s="39"/>
      <c r="D97" s="48"/>
      <c r="E97" s="39"/>
      <c r="F97" s="44"/>
      <c r="G97" s="38"/>
      <c r="H97" s="44"/>
      <c r="I97" s="39"/>
      <c r="J97" s="50"/>
      <c r="K97" s="51">
        <f t="shared" si="7"/>
        <v>0</v>
      </c>
      <c r="L97" s="51">
        <f t="shared" si="8"/>
        <v>0</v>
      </c>
      <c r="M97" s="50"/>
      <c r="N97" s="38"/>
      <c r="O97" s="38"/>
      <c r="P97" s="46"/>
      <c r="Q97" s="52">
        <f t="shared" si="9"/>
        <v>0</v>
      </c>
      <c r="R97" s="52">
        <f t="shared" si="10"/>
        <v>0</v>
      </c>
      <c r="S97" s="52">
        <f t="shared" si="11"/>
        <v>0</v>
      </c>
      <c r="T97" s="7">
        <f t="shared" si="12"/>
        <v>0</v>
      </c>
      <c r="V97" s="18"/>
      <c r="W97" s="18"/>
      <c r="X97" s="18"/>
      <c r="Y97" s="18"/>
      <c r="Z97" s="18"/>
      <c r="AA97" s="18"/>
      <c r="AB97" s="18"/>
    </row>
    <row r="98" spans="1:28" s="5" customFormat="1" ht="22.95" customHeight="1">
      <c r="A98" s="42">
        <v>96</v>
      </c>
      <c r="B98" s="53"/>
      <c r="C98" s="39"/>
      <c r="D98" s="48"/>
      <c r="E98" s="39"/>
      <c r="F98" s="44"/>
      <c r="G98" s="38"/>
      <c r="H98" s="44"/>
      <c r="I98" s="39"/>
      <c r="J98" s="50"/>
      <c r="K98" s="51">
        <f t="shared" si="7"/>
        <v>0</v>
      </c>
      <c r="L98" s="51">
        <f t="shared" si="8"/>
        <v>0</v>
      </c>
      <c r="M98" s="50"/>
      <c r="N98" s="38"/>
      <c r="O98" s="38"/>
      <c r="P98" s="46"/>
      <c r="Q98" s="52">
        <f t="shared" si="9"/>
        <v>0</v>
      </c>
      <c r="R98" s="52">
        <f t="shared" si="10"/>
        <v>0</v>
      </c>
      <c r="S98" s="52">
        <f t="shared" si="11"/>
        <v>0</v>
      </c>
      <c r="T98" s="7">
        <f t="shared" si="12"/>
        <v>0</v>
      </c>
      <c r="V98" s="18"/>
      <c r="W98" s="18"/>
      <c r="X98" s="18"/>
      <c r="Y98" s="18"/>
      <c r="Z98" s="18"/>
      <c r="AA98" s="18"/>
      <c r="AB98" s="18"/>
    </row>
    <row r="99" spans="1:28" s="5" customFormat="1" ht="22.95" customHeight="1">
      <c r="A99" s="42">
        <v>97</v>
      </c>
      <c r="B99" s="53"/>
      <c r="C99" s="39"/>
      <c r="D99" s="48"/>
      <c r="E99" s="39"/>
      <c r="F99" s="44"/>
      <c r="G99" s="38"/>
      <c r="H99" s="44"/>
      <c r="I99" s="39"/>
      <c r="J99" s="50"/>
      <c r="K99" s="51">
        <f t="shared" si="7"/>
        <v>0</v>
      </c>
      <c r="L99" s="51">
        <f t="shared" si="8"/>
        <v>0</v>
      </c>
      <c r="M99" s="50"/>
      <c r="N99" s="38"/>
      <c r="O99" s="38"/>
      <c r="P99" s="46"/>
      <c r="Q99" s="52">
        <f t="shared" si="9"/>
        <v>0</v>
      </c>
      <c r="R99" s="52">
        <f t="shared" si="10"/>
        <v>0</v>
      </c>
      <c r="S99" s="52">
        <f t="shared" si="11"/>
        <v>0</v>
      </c>
      <c r="T99" s="7">
        <f t="shared" si="12"/>
        <v>0</v>
      </c>
      <c r="V99" s="18"/>
      <c r="W99" s="18"/>
      <c r="X99" s="18"/>
      <c r="Y99" s="18"/>
      <c r="Z99" s="18"/>
      <c r="AA99" s="18"/>
      <c r="AB99" s="18"/>
    </row>
    <row r="100" spans="1:28" s="5" customFormat="1" ht="22.95" customHeight="1">
      <c r="A100" s="42">
        <v>98</v>
      </c>
      <c r="B100" s="53"/>
      <c r="C100" s="39"/>
      <c r="D100" s="48"/>
      <c r="E100" s="39"/>
      <c r="F100" s="44"/>
      <c r="G100" s="38"/>
      <c r="H100" s="44"/>
      <c r="I100" s="39"/>
      <c r="J100" s="50"/>
      <c r="K100" s="51">
        <f t="shared" si="7"/>
        <v>0</v>
      </c>
      <c r="L100" s="51">
        <f t="shared" si="8"/>
        <v>0</v>
      </c>
      <c r="M100" s="50"/>
      <c r="N100" s="38"/>
      <c r="O100" s="38"/>
      <c r="P100" s="46"/>
      <c r="Q100" s="52">
        <f t="shared" si="9"/>
        <v>0</v>
      </c>
      <c r="R100" s="52">
        <f t="shared" si="10"/>
        <v>0</v>
      </c>
      <c r="S100" s="52">
        <f t="shared" si="11"/>
        <v>0</v>
      </c>
      <c r="T100" s="7">
        <f t="shared" si="12"/>
        <v>0</v>
      </c>
      <c r="V100" s="18"/>
      <c r="W100" s="18"/>
      <c r="X100" s="18"/>
      <c r="Y100" s="18"/>
      <c r="Z100" s="18"/>
      <c r="AA100" s="18"/>
      <c r="AB100" s="18"/>
    </row>
    <row r="101" spans="1:28" s="5" customFormat="1" ht="22.95" customHeight="1">
      <c r="A101" s="42">
        <v>99</v>
      </c>
      <c r="B101" s="53"/>
      <c r="C101" s="39"/>
      <c r="D101" s="48"/>
      <c r="E101" s="39"/>
      <c r="F101" s="44"/>
      <c r="G101" s="38"/>
      <c r="H101" s="44"/>
      <c r="I101" s="39"/>
      <c r="J101" s="50"/>
      <c r="K101" s="51">
        <f t="shared" si="7"/>
        <v>0</v>
      </c>
      <c r="L101" s="51">
        <f t="shared" si="8"/>
        <v>0</v>
      </c>
      <c r="M101" s="50"/>
      <c r="N101" s="38"/>
      <c r="O101" s="38"/>
      <c r="P101" s="46"/>
      <c r="Q101" s="52">
        <f t="shared" si="9"/>
        <v>0</v>
      </c>
      <c r="R101" s="52">
        <f t="shared" si="10"/>
        <v>0</v>
      </c>
      <c r="S101" s="52">
        <f t="shared" si="11"/>
        <v>0</v>
      </c>
      <c r="T101" s="7">
        <f t="shared" si="12"/>
        <v>0</v>
      </c>
      <c r="V101" s="18"/>
      <c r="W101" s="18"/>
      <c r="X101" s="18"/>
      <c r="Y101" s="18"/>
      <c r="Z101" s="18"/>
      <c r="AA101" s="18"/>
      <c r="AB101" s="18"/>
    </row>
    <row r="102" spans="1:28" s="5" customFormat="1" ht="22.95" customHeight="1">
      <c r="A102" s="42">
        <v>100</v>
      </c>
      <c r="B102" s="53"/>
      <c r="C102" s="39"/>
      <c r="D102" s="48"/>
      <c r="E102" s="39"/>
      <c r="F102" s="44"/>
      <c r="G102" s="38"/>
      <c r="H102" s="44"/>
      <c r="I102" s="39"/>
      <c r="J102" s="50"/>
      <c r="K102" s="51">
        <f t="shared" si="7"/>
        <v>0</v>
      </c>
      <c r="L102" s="51">
        <f t="shared" si="8"/>
        <v>0</v>
      </c>
      <c r="M102" s="50"/>
      <c r="N102" s="38"/>
      <c r="O102" s="38"/>
      <c r="P102" s="46"/>
      <c r="Q102" s="52">
        <f t="shared" si="9"/>
        <v>0</v>
      </c>
      <c r="R102" s="52">
        <f t="shared" si="10"/>
        <v>0</v>
      </c>
      <c r="S102" s="52">
        <f t="shared" si="11"/>
        <v>0</v>
      </c>
      <c r="T102" s="7">
        <f t="shared" si="12"/>
        <v>0</v>
      </c>
      <c r="V102" s="18"/>
      <c r="W102" s="18"/>
      <c r="X102" s="18"/>
      <c r="Y102" s="18"/>
      <c r="Z102" s="18"/>
      <c r="AA102" s="18"/>
      <c r="AB102" s="18"/>
    </row>
    <row r="103" spans="1:28" s="5" customFormat="1" ht="22.95" customHeight="1">
      <c r="A103" s="42">
        <v>101</v>
      </c>
      <c r="B103" s="53"/>
      <c r="C103" s="39"/>
      <c r="D103" s="48"/>
      <c r="E103" s="39"/>
      <c r="F103" s="44"/>
      <c r="G103" s="38"/>
      <c r="H103" s="44"/>
      <c r="I103" s="39"/>
      <c r="J103" s="50"/>
      <c r="K103" s="51">
        <f t="shared" si="7"/>
        <v>0</v>
      </c>
      <c r="L103" s="51">
        <f t="shared" si="8"/>
        <v>0</v>
      </c>
      <c r="M103" s="50"/>
      <c r="N103" s="38"/>
      <c r="O103" s="38"/>
      <c r="P103" s="46"/>
      <c r="Q103" s="52">
        <f t="shared" si="9"/>
        <v>0</v>
      </c>
      <c r="R103" s="52">
        <f t="shared" si="10"/>
        <v>0</v>
      </c>
      <c r="S103" s="52">
        <f t="shared" si="11"/>
        <v>0</v>
      </c>
      <c r="T103" s="7">
        <f t="shared" si="12"/>
        <v>0</v>
      </c>
      <c r="V103" s="18"/>
      <c r="W103" s="18"/>
      <c r="X103" s="18"/>
      <c r="Y103" s="18"/>
      <c r="Z103" s="18"/>
      <c r="AA103" s="18"/>
      <c r="AB103" s="18"/>
    </row>
    <row r="104" spans="1:28" s="5" customFormat="1" ht="22.95" customHeight="1">
      <c r="A104" s="42">
        <v>102</v>
      </c>
      <c r="B104" s="53"/>
      <c r="C104" s="39"/>
      <c r="D104" s="48"/>
      <c r="E104" s="39"/>
      <c r="F104" s="44"/>
      <c r="G104" s="38"/>
      <c r="H104" s="44"/>
      <c r="I104" s="39"/>
      <c r="J104" s="50"/>
      <c r="K104" s="51">
        <f t="shared" si="7"/>
        <v>0</v>
      </c>
      <c r="L104" s="51">
        <f t="shared" si="8"/>
        <v>0</v>
      </c>
      <c r="M104" s="50"/>
      <c r="N104" s="38"/>
      <c r="O104" s="38"/>
      <c r="P104" s="46"/>
      <c r="Q104" s="52">
        <f t="shared" si="9"/>
        <v>0</v>
      </c>
      <c r="R104" s="52">
        <f t="shared" si="10"/>
        <v>0</v>
      </c>
      <c r="S104" s="52">
        <f t="shared" si="11"/>
        <v>0</v>
      </c>
      <c r="T104" s="7">
        <f t="shared" si="12"/>
        <v>0</v>
      </c>
      <c r="V104" s="18"/>
      <c r="W104" s="18"/>
      <c r="X104" s="18"/>
      <c r="Y104" s="18"/>
      <c r="Z104" s="18"/>
      <c r="AA104" s="18"/>
      <c r="AB104" s="18"/>
    </row>
    <row r="105" spans="1:28" s="5" customFormat="1" ht="22.95" customHeight="1">
      <c r="A105" s="42">
        <v>103</v>
      </c>
      <c r="B105" s="53"/>
      <c r="C105" s="39"/>
      <c r="D105" s="48"/>
      <c r="E105" s="39"/>
      <c r="F105" s="44"/>
      <c r="G105" s="38"/>
      <c r="H105" s="44"/>
      <c r="I105" s="39"/>
      <c r="J105" s="50"/>
      <c r="K105" s="51">
        <f t="shared" si="7"/>
        <v>0</v>
      </c>
      <c r="L105" s="51">
        <f t="shared" si="8"/>
        <v>0</v>
      </c>
      <c r="M105" s="50"/>
      <c r="N105" s="38"/>
      <c r="O105" s="38"/>
      <c r="P105" s="46"/>
      <c r="Q105" s="52">
        <f t="shared" si="9"/>
        <v>0</v>
      </c>
      <c r="R105" s="52">
        <f t="shared" si="10"/>
        <v>0</v>
      </c>
      <c r="S105" s="52">
        <f t="shared" si="11"/>
        <v>0</v>
      </c>
      <c r="T105" s="7">
        <f t="shared" si="12"/>
        <v>0</v>
      </c>
      <c r="V105" s="18"/>
      <c r="W105" s="18"/>
      <c r="X105" s="18"/>
      <c r="Y105" s="18"/>
      <c r="Z105" s="18"/>
      <c r="AA105" s="18"/>
      <c r="AB105" s="18"/>
    </row>
    <row r="106" spans="1:28" s="5" customFormat="1" ht="22.95" customHeight="1">
      <c r="A106" s="42">
        <v>104</v>
      </c>
      <c r="B106" s="53"/>
      <c r="C106" s="39"/>
      <c r="D106" s="48"/>
      <c r="E106" s="39"/>
      <c r="F106" s="44"/>
      <c r="G106" s="38"/>
      <c r="H106" s="44"/>
      <c r="I106" s="39"/>
      <c r="J106" s="50"/>
      <c r="K106" s="51">
        <f t="shared" si="7"/>
        <v>0</v>
      </c>
      <c r="L106" s="51">
        <f t="shared" si="8"/>
        <v>0</v>
      </c>
      <c r="M106" s="50"/>
      <c r="N106" s="38"/>
      <c r="O106" s="38"/>
      <c r="P106" s="46"/>
      <c r="Q106" s="52">
        <f t="shared" si="9"/>
        <v>0</v>
      </c>
      <c r="R106" s="52">
        <f t="shared" si="10"/>
        <v>0</v>
      </c>
      <c r="S106" s="52">
        <f t="shared" si="11"/>
        <v>0</v>
      </c>
      <c r="T106" s="7">
        <f t="shared" si="12"/>
        <v>0</v>
      </c>
      <c r="V106" s="18"/>
      <c r="W106" s="18"/>
      <c r="X106" s="18"/>
      <c r="Y106" s="18"/>
      <c r="Z106" s="18"/>
      <c r="AA106" s="18"/>
      <c r="AB106" s="18"/>
    </row>
    <row r="107" spans="1:28" s="5" customFormat="1" ht="22.95" customHeight="1">
      <c r="A107" s="42">
        <v>105</v>
      </c>
      <c r="B107" s="53"/>
      <c r="C107" s="39"/>
      <c r="D107" s="48"/>
      <c r="E107" s="39"/>
      <c r="F107" s="44"/>
      <c r="G107" s="38"/>
      <c r="H107" s="44"/>
      <c r="I107" s="39"/>
      <c r="J107" s="50"/>
      <c r="K107" s="51">
        <f t="shared" si="7"/>
        <v>0</v>
      </c>
      <c r="L107" s="51">
        <f t="shared" si="8"/>
        <v>0</v>
      </c>
      <c r="M107" s="50"/>
      <c r="N107" s="38"/>
      <c r="O107" s="38"/>
      <c r="P107" s="46"/>
      <c r="Q107" s="52">
        <f t="shared" si="9"/>
        <v>0</v>
      </c>
      <c r="R107" s="52">
        <f t="shared" si="10"/>
        <v>0</v>
      </c>
      <c r="S107" s="52">
        <f t="shared" si="11"/>
        <v>0</v>
      </c>
      <c r="T107" s="7">
        <f t="shared" si="12"/>
        <v>0</v>
      </c>
      <c r="V107" s="18"/>
      <c r="W107" s="18"/>
      <c r="X107" s="18"/>
      <c r="Y107" s="18"/>
      <c r="Z107" s="18"/>
      <c r="AA107" s="18"/>
      <c r="AB107" s="18"/>
    </row>
    <row r="108" spans="1:28" s="5" customFormat="1" ht="22.95" customHeight="1">
      <c r="A108" s="42">
        <v>106</v>
      </c>
      <c r="B108" s="53"/>
      <c r="C108" s="39"/>
      <c r="D108" s="48"/>
      <c r="E108" s="39"/>
      <c r="F108" s="44"/>
      <c r="G108" s="38"/>
      <c r="H108" s="44"/>
      <c r="I108" s="39"/>
      <c r="J108" s="50"/>
      <c r="K108" s="51">
        <f t="shared" si="7"/>
        <v>0</v>
      </c>
      <c r="L108" s="51">
        <f t="shared" si="8"/>
        <v>0</v>
      </c>
      <c r="M108" s="50"/>
      <c r="N108" s="38"/>
      <c r="O108" s="38"/>
      <c r="P108" s="46"/>
      <c r="Q108" s="52">
        <f t="shared" si="9"/>
        <v>0</v>
      </c>
      <c r="R108" s="52">
        <f t="shared" si="10"/>
        <v>0</v>
      </c>
      <c r="S108" s="52">
        <f t="shared" si="11"/>
        <v>0</v>
      </c>
      <c r="T108" s="7">
        <f t="shared" si="12"/>
        <v>0</v>
      </c>
      <c r="V108" s="18"/>
      <c r="W108" s="18"/>
      <c r="X108" s="18"/>
      <c r="Y108" s="18"/>
      <c r="Z108" s="18"/>
      <c r="AA108" s="18"/>
      <c r="AB108" s="18"/>
    </row>
    <row r="109" spans="1:28" s="5" customFormat="1" ht="22.95" customHeight="1">
      <c r="A109" s="42">
        <v>107</v>
      </c>
      <c r="B109" s="53"/>
      <c r="C109" s="39"/>
      <c r="D109" s="48"/>
      <c r="E109" s="39"/>
      <c r="F109" s="44"/>
      <c r="G109" s="38"/>
      <c r="H109" s="44"/>
      <c r="I109" s="39"/>
      <c r="J109" s="50"/>
      <c r="K109" s="51">
        <f t="shared" si="7"/>
        <v>0</v>
      </c>
      <c r="L109" s="51">
        <f t="shared" si="8"/>
        <v>0</v>
      </c>
      <c r="M109" s="50"/>
      <c r="N109" s="38"/>
      <c r="O109" s="38"/>
      <c r="P109" s="46"/>
      <c r="Q109" s="52">
        <f t="shared" si="9"/>
        <v>0</v>
      </c>
      <c r="R109" s="52">
        <f t="shared" si="10"/>
        <v>0</v>
      </c>
      <c r="S109" s="52">
        <f t="shared" si="11"/>
        <v>0</v>
      </c>
      <c r="T109" s="7">
        <f t="shared" si="12"/>
        <v>0</v>
      </c>
      <c r="V109" s="18"/>
      <c r="W109" s="18"/>
      <c r="X109" s="18"/>
      <c r="Y109" s="18"/>
      <c r="Z109" s="18"/>
      <c r="AA109" s="18"/>
      <c r="AB109" s="18"/>
    </row>
    <row r="110" spans="1:28" s="5" customFormat="1" ht="22.95" customHeight="1">
      <c r="A110" s="42">
        <v>108</v>
      </c>
      <c r="B110" s="53"/>
      <c r="C110" s="39"/>
      <c r="D110" s="48"/>
      <c r="E110" s="39"/>
      <c r="F110" s="44"/>
      <c r="G110" s="38"/>
      <c r="H110" s="44"/>
      <c r="I110" s="39"/>
      <c r="J110" s="50"/>
      <c r="K110" s="51">
        <f t="shared" si="7"/>
        <v>0</v>
      </c>
      <c r="L110" s="51">
        <f t="shared" si="8"/>
        <v>0</v>
      </c>
      <c r="M110" s="50"/>
      <c r="N110" s="38"/>
      <c r="O110" s="38"/>
      <c r="P110" s="46"/>
      <c r="Q110" s="52">
        <f t="shared" si="9"/>
        <v>0</v>
      </c>
      <c r="R110" s="52">
        <f t="shared" si="10"/>
        <v>0</v>
      </c>
      <c r="S110" s="52">
        <f t="shared" si="11"/>
        <v>0</v>
      </c>
      <c r="T110" s="7">
        <f t="shared" si="12"/>
        <v>0</v>
      </c>
      <c r="V110" s="18"/>
      <c r="W110" s="18"/>
      <c r="X110" s="18"/>
      <c r="Y110" s="18"/>
      <c r="Z110" s="18"/>
      <c r="AA110" s="18"/>
      <c r="AB110" s="18"/>
    </row>
    <row r="111" spans="1:28" s="5" customFormat="1" ht="22.95" customHeight="1">
      <c r="A111" s="42">
        <v>109</v>
      </c>
      <c r="B111" s="53"/>
      <c r="C111" s="39"/>
      <c r="D111" s="48"/>
      <c r="E111" s="39"/>
      <c r="F111" s="44"/>
      <c r="G111" s="38"/>
      <c r="H111" s="44"/>
      <c r="I111" s="39"/>
      <c r="J111" s="50"/>
      <c r="K111" s="51">
        <f t="shared" si="7"/>
        <v>0</v>
      </c>
      <c r="L111" s="51">
        <f t="shared" si="8"/>
        <v>0</v>
      </c>
      <c r="M111" s="50"/>
      <c r="N111" s="38"/>
      <c r="O111" s="38"/>
      <c r="P111" s="46"/>
      <c r="Q111" s="52">
        <f t="shared" si="9"/>
        <v>0</v>
      </c>
      <c r="R111" s="52">
        <f t="shared" si="10"/>
        <v>0</v>
      </c>
      <c r="S111" s="52">
        <f t="shared" si="11"/>
        <v>0</v>
      </c>
      <c r="T111" s="7">
        <f t="shared" si="12"/>
        <v>0</v>
      </c>
      <c r="V111" s="18"/>
      <c r="W111" s="18"/>
      <c r="X111" s="18"/>
      <c r="Y111" s="18"/>
      <c r="Z111" s="18"/>
      <c r="AA111" s="18"/>
      <c r="AB111" s="18"/>
    </row>
    <row r="112" spans="1:28" s="5" customFormat="1" ht="22.95" customHeight="1">
      <c r="A112" s="3"/>
      <c r="C112" s="3"/>
      <c r="F112" s="33"/>
      <c r="H112" s="3"/>
      <c r="I112" s="3"/>
      <c r="J112" s="6"/>
      <c r="K112" s="6"/>
      <c r="L112" s="6"/>
      <c r="M112" s="6"/>
      <c r="V112" s="18"/>
      <c r="W112" s="18"/>
      <c r="X112" s="18"/>
      <c r="Y112" s="18"/>
      <c r="Z112" s="18"/>
      <c r="AA112" s="18"/>
      <c r="AB112" s="18"/>
    </row>
    <row r="113" spans="1:28" s="5" customFormat="1" ht="22.95" customHeight="1">
      <c r="A113" s="3"/>
      <c r="C113" s="3"/>
      <c r="F113" s="33"/>
      <c r="H113" s="3"/>
      <c r="I113" s="3"/>
      <c r="J113" s="6">
        <f>SUM(J3:J112)</f>
        <v>0</v>
      </c>
      <c r="K113" s="6">
        <f>SUM(K3:K112)</f>
        <v>0</v>
      </c>
      <c r="L113" s="6">
        <f>SUM(L3:L112)</f>
        <v>0</v>
      </c>
      <c r="M113" s="6">
        <f>SUM(M3:M112)</f>
        <v>0</v>
      </c>
      <c r="N113" s="6"/>
      <c r="O113" s="6"/>
      <c r="P113" s="6">
        <f>SUM(P3:P112)</f>
        <v>0</v>
      </c>
      <c r="Q113" s="6">
        <f>SUM(Q3:Q112)</f>
        <v>0</v>
      </c>
      <c r="R113" s="6">
        <f>SUM(R3:R112)</f>
        <v>0</v>
      </c>
      <c r="S113" s="6">
        <f>SUM(S3:S112)</f>
        <v>0</v>
      </c>
      <c r="T113" s="6">
        <f>SUM(T3:T112)</f>
        <v>0</v>
      </c>
      <c r="V113" s="18"/>
      <c r="W113" s="18"/>
      <c r="X113" s="18"/>
      <c r="Y113" s="18"/>
      <c r="Z113" s="18"/>
      <c r="AA113" s="18"/>
      <c r="AB113" s="18"/>
    </row>
    <row r="114" spans="1:28" s="5" customFormat="1" ht="22.95" customHeight="1">
      <c r="A114" s="3"/>
      <c r="C114" s="3"/>
      <c r="F114" s="33"/>
      <c r="H114" s="3"/>
      <c r="I114" s="3"/>
      <c r="J114" s="6"/>
      <c r="K114" s="6"/>
      <c r="L114" s="6"/>
      <c r="M114" s="6"/>
      <c r="V114" s="18"/>
      <c r="W114" s="18"/>
      <c r="X114" s="18"/>
      <c r="Y114" s="18"/>
      <c r="Z114" s="18"/>
      <c r="AA114" s="18"/>
      <c r="AB114" s="18"/>
    </row>
    <row r="115" spans="1:28" s="5" customFormat="1" ht="22.95" customHeight="1">
      <c r="A115" s="3"/>
      <c r="C115" s="3"/>
      <c r="F115" s="33"/>
      <c r="H115" s="3"/>
      <c r="I115" s="3"/>
      <c r="J115" s="6"/>
      <c r="K115" s="6"/>
      <c r="L115" s="6"/>
      <c r="M115" s="6"/>
      <c r="V115" s="18"/>
      <c r="W115" s="18"/>
      <c r="X115" s="18"/>
      <c r="Y115" s="18"/>
      <c r="Z115" s="18"/>
      <c r="AA115" s="18"/>
      <c r="AB115" s="18"/>
    </row>
    <row r="116" spans="1:28" s="5" customFormat="1" ht="22.95" customHeight="1">
      <c r="A116" s="3"/>
      <c r="C116" s="3"/>
      <c r="F116" s="33"/>
      <c r="H116" s="3"/>
      <c r="I116" s="3"/>
      <c r="J116" s="6"/>
      <c r="K116" s="6"/>
      <c r="L116" s="6"/>
      <c r="M116" s="6"/>
      <c r="V116" s="18"/>
      <c r="W116" s="18"/>
      <c r="X116" s="18"/>
      <c r="Y116" s="18"/>
      <c r="Z116" s="18"/>
      <c r="AA116" s="18"/>
      <c r="AB116" s="18"/>
    </row>
    <row r="117" spans="1:28" s="5" customFormat="1" ht="22.95" customHeight="1">
      <c r="A117" s="3"/>
      <c r="C117" s="3"/>
      <c r="F117" s="33"/>
      <c r="H117" s="3"/>
      <c r="I117" s="3"/>
      <c r="J117" s="6"/>
      <c r="K117" s="6"/>
      <c r="L117" s="6"/>
      <c r="M117" s="6"/>
      <c r="V117" s="18"/>
      <c r="W117" s="18"/>
      <c r="X117" s="18"/>
      <c r="Y117" s="18"/>
      <c r="Z117" s="18"/>
      <c r="AA117" s="18"/>
      <c r="AB117" s="18"/>
    </row>
    <row r="118" spans="1:28" s="5" customFormat="1" ht="22.95" customHeight="1">
      <c r="A118" s="3"/>
      <c r="C118" s="3"/>
      <c r="F118" s="33"/>
      <c r="H118" s="3"/>
      <c r="I118" s="3"/>
      <c r="J118" s="6"/>
      <c r="K118" s="6"/>
      <c r="L118" s="6"/>
      <c r="M118" s="6"/>
      <c r="V118" s="18"/>
      <c r="W118" s="18"/>
      <c r="X118" s="18"/>
      <c r="Y118" s="18"/>
      <c r="Z118" s="18"/>
      <c r="AA118" s="18"/>
      <c r="AB118" s="18"/>
    </row>
    <row r="119" spans="1:28" s="5" customFormat="1" ht="22.95" customHeight="1">
      <c r="A119" s="3"/>
      <c r="C119" s="3"/>
      <c r="F119" s="33"/>
      <c r="H119" s="3"/>
      <c r="I119" s="3"/>
      <c r="J119" s="6"/>
      <c r="K119" s="6"/>
      <c r="L119" s="6"/>
      <c r="M119" s="6"/>
      <c r="V119" s="18"/>
      <c r="W119" s="18"/>
      <c r="X119" s="18"/>
      <c r="Y119" s="18"/>
      <c r="Z119" s="18"/>
      <c r="AA119" s="18"/>
      <c r="AB119" s="18"/>
    </row>
    <row r="120" spans="1:28" s="5" customFormat="1" ht="22.95" customHeight="1">
      <c r="A120" s="3"/>
      <c r="C120" s="3"/>
      <c r="F120" s="33"/>
      <c r="H120" s="3"/>
      <c r="I120" s="3"/>
      <c r="J120" s="6"/>
      <c r="K120" s="6"/>
      <c r="L120" s="6"/>
      <c r="M120" s="6"/>
      <c r="V120" s="18"/>
      <c r="W120" s="18"/>
      <c r="X120" s="18"/>
      <c r="Y120" s="18"/>
      <c r="Z120" s="18"/>
      <c r="AA120" s="18"/>
      <c r="AB120" s="18"/>
    </row>
    <row r="121" spans="1:28" s="5" customFormat="1" ht="22.95" customHeight="1">
      <c r="A121" s="3"/>
      <c r="C121" s="3"/>
      <c r="F121" s="33"/>
      <c r="H121" s="3"/>
      <c r="I121" s="3"/>
      <c r="J121" s="6"/>
      <c r="K121" s="6"/>
      <c r="L121" s="6"/>
      <c r="M121" s="6"/>
      <c r="V121" s="18"/>
      <c r="W121" s="18"/>
      <c r="X121" s="18"/>
      <c r="Y121" s="18"/>
      <c r="Z121" s="18"/>
      <c r="AA121" s="18"/>
      <c r="AB121" s="18"/>
    </row>
    <row r="122" spans="1:28" s="5" customFormat="1" ht="22.95" customHeight="1">
      <c r="A122" s="3"/>
      <c r="C122" s="3"/>
      <c r="F122" s="33"/>
      <c r="H122" s="3"/>
      <c r="I122" s="3"/>
      <c r="J122" s="6"/>
      <c r="K122" s="6"/>
      <c r="L122" s="6"/>
      <c r="M122" s="6"/>
      <c r="V122" s="18"/>
      <c r="W122" s="18"/>
      <c r="X122" s="18"/>
      <c r="Y122" s="18"/>
      <c r="Z122" s="18"/>
      <c r="AA122" s="18"/>
      <c r="AB122" s="18"/>
    </row>
    <row r="123" spans="1:28" s="5" customFormat="1" ht="22.95" customHeight="1">
      <c r="A123" s="3"/>
      <c r="C123" s="3"/>
      <c r="F123" s="33"/>
      <c r="H123" s="3"/>
      <c r="I123" s="3"/>
      <c r="J123" s="6"/>
      <c r="K123" s="6"/>
      <c r="L123" s="6"/>
      <c r="M123" s="6"/>
      <c r="V123" s="18"/>
      <c r="W123" s="18"/>
      <c r="X123" s="18"/>
      <c r="Y123" s="18"/>
      <c r="Z123" s="18"/>
      <c r="AA123" s="18"/>
      <c r="AB123" s="18"/>
    </row>
    <row r="124" spans="1:28" s="5" customFormat="1" ht="22.95" customHeight="1">
      <c r="A124" s="3"/>
      <c r="C124" s="3"/>
      <c r="F124" s="33"/>
      <c r="H124" s="3"/>
      <c r="I124" s="3"/>
      <c r="J124" s="6"/>
      <c r="K124" s="6"/>
      <c r="L124" s="6"/>
      <c r="M124" s="6"/>
      <c r="V124" s="18"/>
      <c r="W124" s="18"/>
      <c r="X124" s="18"/>
      <c r="Y124" s="18"/>
      <c r="Z124" s="18"/>
      <c r="AA124" s="18"/>
      <c r="AB124" s="18"/>
    </row>
    <row r="125" spans="1:28" s="5" customFormat="1" ht="22.95" customHeight="1">
      <c r="A125" s="3"/>
      <c r="C125" s="3"/>
      <c r="F125" s="33"/>
      <c r="H125" s="3"/>
      <c r="I125" s="3"/>
      <c r="J125" s="6"/>
      <c r="K125" s="6"/>
      <c r="L125" s="6"/>
      <c r="M125" s="6"/>
      <c r="V125" s="18"/>
      <c r="W125" s="18"/>
      <c r="X125" s="18"/>
      <c r="Y125" s="18"/>
      <c r="Z125" s="18"/>
      <c r="AA125" s="18"/>
      <c r="AB125" s="18"/>
    </row>
    <row r="126" spans="1:28" s="5" customFormat="1" ht="22.95" customHeight="1">
      <c r="A126" s="3"/>
      <c r="C126" s="3"/>
      <c r="F126" s="33"/>
      <c r="H126" s="3"/>
      <c r="I126" s="3"/>
      <c r="J126" s="6"/>
      <c r="K126" s="6"/>
      <c r="L126" s="6"/>
      <c r="M126" s="6"/>
      <c r="V126" s="18"/>
      <c r="W126" s="18"/>
      <c r="X126" s="18"/>
      <c r="Y126" s="18"/>
      <c r="Z126" s="18"/>
      <c r="AA126" s="18"/>
      <c r="AB126" s="18"/>
    </row>
    <row r="127" spans="1:28" s="5" customFormat="1" ht="22.95" customHeight="1">
      <c r="A127" s="3"/>
      <c r="C127" s="3"/>
      <c r="F127" s="33"/>
      <c r="H127" s="3"/>
      <c r="I127" s="3"/>
      <c r="J127" s="6"/>
      <c r="K127" s="6"/>
      <c r="L127" s="6"/>
      <c r="M127" s="6"/>
      <c r="V127" s="18"/>
      <c r="W127" s="18"/>
      <c r="X127" s="18"/>
      <c r="Y127" s="18"/>
      <c r="Z127" s="18"/>
      <c r="AA127" s="18"/>
      <c r="AB127" s="18"/>
    </row>
    <row r="128" spans="1:28" s="5" customFormat="1" ht="22.95" customHeight="1">
      <c r="A128" s="3"/>
      <c r="C128" s="3"/>
      <c r="F128" s="33"/>
      <c r="H128" s="3"/>
      <c r="I128" s="3"/>
      <c r="J128" s="6"/>
      <c r="K128" s="6"/>
      <c r="L128" s="6"/>
      <c r="M128" s="6"/>
      <c r="V128" s="18"/>
      <c r="W128" s="18"/>
      <c r="X128" s="18"/>
      <c r="Y128" s="18"/>
      <c r="Z128" s="18"/>
      <c r="AA128" s="18"/>
      <c r="AB128" s="18"/>
    </row>
    <row r="129" spans="1:28" s="5" customFormat="1" ht="22.95" customHeight="1">
      <c r="A129" s="3"/>
      <c r="C129" s="3"/>
      <c r="F129" s="33"/>
      <c r="H129" s="3"/>
      <c r="I129" s="3"/>
      <c r="J129" s="6"/>
      <c r="K129" s="6"/>
      <c r="L129" s="6"/>
      <c r="M129" s="6"/>
      <c r="V129" s="58"/>
      <c r="W129" s="58"/>
      <c r="X129" s="58"/>
      <c r="Y129" s="58"/>
      <c r="Z129" s="58"/>
      <c r="AA129" s="58"/>
      <c r="AB129" s="58"/>
    </row>
    <row r="130" spans="1:28" s="5" customFormat="1" ht="22.95" customHeight="1">
      <c r="A130" s="3"/>
      <c r="C130" s="3"/>
      <c r="F130" s="33"/>
      <c r="H130" s="3"/>
      <c r="I130" s="3"/>
      <c r="J130" s="6"/>
      <c r="K130" s="6"/>
      <c r="L130" s="6"/>
      <c r="M130" s="6"/>
      <c r="V130" s="18"/>
      <c r="W130" s="18"/>
      <c r="X130" s="18"/>
      <c r="Y130" s="18"/>
      <c r="Z130" s="18"/>
      <c r="AA130" s="18"/>
      <c r="AB130" s="18"/>
    </row>
    <row r="131" spans="1:28" s="5" customFormat="1" ht="22.95" customHeight="1">
      <c r="A131" s="3"/>
      <c r="C131" s="3"/>
      <c r="F131" s="33"/>
      <c r="H131" s="3"/>
      <c r="I131" s="3"/>
      <c r="J131" s="6"/>
      <c r="K131" s="6"/>
      <c r="L131" s="6"/>
      <c r="M131" s="6"/>
      <c r="V131" s="18"/>
      <c r="W131" s="18"/>
      <c r="X131" s="18"/>
      <c r="Y131" s="18"/>
      <c r="Z131" s="18"/>
      <c r="AA131" s="18"/>
      <c r="AB131" s="18"/>
    </row>
    <row r="132" spans="1:28" s="5" customFormat="1" ht="22.95" customHeight="1">
      <c r="A132" s="3"/>
      <c r="C132" s="3"/>
      <c r="F132" s="33"/>
      <c r="H132" s="3"/>
      <c r="I132" s="3"/>
      <c r="J132" s="6"/>
      <c r="K132" s="6"/>
      <c r="L132" s="6"/>
      <c r="M132" s="6"/>
      <c r="V132" s="18"/>
      <c r="W132" s="18"/>
      <c r="X132" s="18"/>
      <c r="Y132" s="18"/>
      <c r="Z132" s="18"/>
      <c r="AA132" s="18"/>
      <c r="AB132" s="18"/>
    </row>
    <row r="133" spans="1:28" s="5" customFormat="1" ht="22.95" customHeight="1">
      <c r="A133" s="3"/>
      <c r="C133" s="3"/>
      <c r="F133" s="33"/>
      <c r="H133" s="3"/>
      <c r="I133" s="3"/>
      <c r="J133" s="6"/>
      <c r="K133" s="6"/>
      <c r="L133" s="6"/>
      <c r="M133" s="6"/>
      <c r="V133" s="18"/>
      <c r="W133" s="18"/>
      <c r="X133" s="18"/>
      <c r="Y133" s="18"/>
      <c r="Z133" s="18"/>
      <c r="AA133" s="18"/>
      <c r="AB133" s="18"/>
    </row>
    <row r="134" spans="1:28" s="5" customFormat="1" ht="22.95" customHeight="1">
      <c r="A134" s="3"/>
      <c r="C134" s="3"/>
      <c r="F134" s="33"/>
      <c r="H134" s="3"/>
      <c r="I134" s="3"/>
      <c r="J134" s="6"/>
      <c r="K134" s="6"/>
      <c r="L134" s="6"/>
      <c r="M134" s="6"/>
      <c r="V134" s="18"/>
      <c r="W134" s="18"/>
      <c r="X134" s="18"/>
      <c r="Y134" s="18"/>
      <c r="Z134" s="18"/>
      <c r="AA134" s="18"/>
      <c r="AB134" s="18"/>
    </row>
    <row r="135" spans="1:28" s="5" customFormat="1" ht="22.95" customHeight="1">
      <c r="A135" s="3"/>
      <c r="C135" s="3"/>
      <c r="F135" s="33"/>
      <c r="H135" s="3"/>
      <c r="I135" s="3"/>
      <c r="J135" s="6"/>
      <c r="K135" s="6"/>
      <c r="L135" s="6"/>
      <c r="M135" s="6"/>
      <c r="V135" s="18"/>
      <c r="W135" s="18"/>
      <c r="X135" s="18"/>
      <c r="Y135" s="18"/>
      <c r="Z135" s="18"/>
      <c r="AA135" s="18"/>
      <c r="AB135" s="18"/>
    </row>
    <row r="136" spans="1:28" s="5" customFormat="1" ht="22.95" customHeight="1">
      <c r="A136" s="3"/>
      <c r="C136" s="3"/>
      <c r="F136" s="33"/>
      <c r="H136" s="3"/>
      <c r="I136" s="3"/>
      <c r="J136" s="6"/>
      <c r="K136" s="6"/>
      <c r="L136" s="6"/>
      <c r="M136" s="6"/>
      <c r="V136" s="18"/>
      <c r="W136" s="18"/>
      <c r="X136" s="18"/>
      <c r="Y136" s="18"/>
      <c r="Z136" s="18"/>
      <c r="AA136" s="18"/>
      <c r="AB136" s="18"/>
    </row>
    <row r="137" spans="1:28" s="5" customFormat="1" ht="22.95" customHeight="1">
      <c r="A137" s="3"/>
      <c r="C137" s="3"/>
      <c r="F137" s="33"/>
      <c r="H137" s="3"/>
      <c r="I137" s="3"/>
      <c r="J137" s="6"/>
      <c r="K137" s="6"/>
      <c r="L137" s="6"/>
      <c r="M137" s="6"/>
      <c r="V137" s="18"/>
      <c r="W137" s="18"/>
      <c r="X137" s="18"/>
      <c r="Y137" s="18"/>
      <c r="Z137" s="18"/>
      <c r="AA137" s="18"/>
      <c r="AB137" s="18"/>
    </row>
    <row r="138" spans="1:28" s="5" customFormat="1" ht="22.95" customHeight="1">
      <c r="A138" s="3"/>
      <c r="C138" s="3"/>
      <c r="F138" s="33"/>
      <c r="H138" s="3"/>
      <c r="I138" s="3"/>
      <c r="J138" s="6"/>
      <c r="K138" s="6"/>
      <c r="L138" s="6"/>
      <c r="M138" s="6"/>
      <c r="V138" s="18"/>
      <c r="W138" s="18"/>
      <c r="X138" s="18"/>
      <c r="Y138" s="18"/>
      <c r="Z138" s="18"/>
      <c r="AA138" s="18"/>
      <c r="AB138" s="18"/>
    </row>
    <row r="139" spans="1:28" s="5" customFormat="1" ht="22.95" customHeight="1">
      <c r="A139" s="3"/>
      <c r="C139" s="3"/>
      <c r="F139" s="33"/>
      <c r="H139" s="3"/>
      <c r="I139" s="3"/>
      <c r="J139" s="6"/>
      <c r="K139" s="6"/>
      <c r="L139" s="6"/>
      <c r="M139" s="6"/>
      <c r="V139" s="18"/>
      <c r="W139" s="18"/>
      <c r="X139" s="18"/>
      <c r="Y139" s="18"/>
      <c r="Z139" s="18"/>
      <c r="AA139" s="18"/>
      <c r="AB139" s="18"/>
    </row>
    <row r="140" spans="1:28" s="5" customFormat="1" ht="22.95" customHeight="1">
      <c r="A140" s="3"/>
      <c r="C140" s="3"/>
      <c r="F140" s="33"/>
      <c r="H140" s="3"/>
      <c r="I140" s="3"/>
      <c r="J140" s="6"/>
      <c r="K140" s="6"/>
      <c r="L140" s="6"/>
      <c r="M140" s="6"/>
      <c r="V140" s="18"/>
      <c r="W140" s="18"/>
      <c r="X140" s="18"/>
      <c r="Y140" s="18"/>
      <c r="Z140" s="18"/>
      <c r="AA140" s="18"/>
      <c r="AB140" s="18"/>
    </row>
    <row r="141" spans="1:28" s="5" customFormat="1" ht="22.95" customHeight="1">
      <c r="A141" s="3"/>
      <c r="C141" s="3"/>
      <c r="F141" s="33"/>
      <c r="H141" s="3"/>
      <c r="I141" s="3"/>
      <c r="J141" s="6"/>
      <c r="K141" s="6"/>
      <c r="L141" s="6"/>
      <c r="M141" s="6"/>
      <c r="V141" s="18"/>
      <c r="W141" s="18"/>
      <c r="X141" s="18"/>
      <c r="Y141" s="18"/>
      <c r="Z141" s="18"/>
      <c r="AA141" s="18"/>
      <c r="AB141" s="18"/>
    </row>
    <row r="142" spans="1:28" s="5" customFormat="1" ht="22.95" customHeight="1">
      <c r="A142" s="3"/>
      <c r="C142" s="3"/>
      <c r="F142" s="33"/>
      <c r="H142" s="3"/>
      <c r="I142" s="3"/>
      <c r="J142" s="6"/>
      <c r="K142" s="6"/>
      <c r="L142" s="6"/>
      <c r="M142" s="6"/>
      <c r="V142" s="18"/>
      <c r="W142" s="18"/>
      <c r="X142" s="18"/>
      <c r="Y142" s="18"/>
      <c r="Z142" s="18"/>
      <c r="AA142" s="18"/>
      <c r="AB142" s="18"/>
    </row>
    <row r="143" spans="1:28" s="5" customFormat="1" ht="22.95" customHeight="1">
      <c r="A143" s="3"/>
      <c r="C143" s="3"/>
      <c r="F143" s="33"/>
      <c r="H143" s="3"/>
      <c r="I143" s="3"/>
      <c r="J143" s="6"/>
      <c r="K143" s="6"/>
      <c r="L143" s="6"/>
      <c r="M143" s="6"/>
      <c r="V143" s="18"/>
      <c r="W143" s="18"/>
      <c r="X143" s="18"/>
      <c r="Y143" s="18"/>
      <c r="Z143" s="18"/>
      <c r="AA143" s="18"/>
      <c r="AB143" s="18"/>
    </row>
    <row r="144" spans="1:28" s="5" customFormat="1" ht="22.95" customHeight="1">
      <c r="A144" s="3"/>
      <c r="C144" s="3"/>
      <c r="F144" s="33"/>
      <c r="H144" s="3"/>
      <c r="I144" s="3"/>
      <c r="J144" s="6"/>
      <c r="K144" s="6"/>
      <c r="L144" s="6"/>
      <c r="M144" s="6"/>
      <c r="V144" s="18"/>
      <c r="W144" s="18"/>
      <c r="X144" s="18"/>
      <c r="Y144" s="18"/>
      <c r="Z144" s="18"/>
      <c r="AA144" s="18"/>
      <c r="AB144" s="18"/>
    </row>
    <row r="145" spans="1:28" s="5" customFormat="1" ht="22.95" customHeight="1">
      <c r="A145" s="3"/>
      <c r="C145" s="3"/>
      <c r="F145" s="33"/>
      <c r="H145" s="3"/>
      <c r="I145" s="3"/>
      <c r="J145" s="6"/>
      <c r="K145" s="6"/>
      <c r="L145" s="6"/>
      <c r="M145" s="6"/>
      <c r="V145" s="18"/>
      <c r="W145" s="18"/>
      <c r="X145" s="18"/>
      <c r="Y145" s="18"/>
      <c r="Z145" s="18"/>
      <c r="AA145" s="18"/>
      <c r="AB145" s="18"/>
    </row>
    <row r="146" spans="1:28" s="5" customFormat="1" ht="22.95" customHeight="1">
      <c r="A146" s="3"/>
      <c r="C146" s="3"/>
      <c r="F146" s="33"/>
      <c r="H146" s="3"/>
      <c r="I146" s="3"/>
      <c r="J146" s="6"/>
      <c r="K146" s="6"/>
      <c r="L146" s="6"/>
      <c r="M146" s="6"/>
      <c r="V146" s="18"/>
      <c r="W146" s="18"/>
      <c r="X146" s="18"/>
      <c r="Y146" s="18"/>
      <c r="Z146" s="18"/>
      <c r="AA146" s="18"/>
      <c r="AB146" s="18"/>
    </row>
    <row r="147" spans="1:28" s="5" customFormat="1" ht="22.95" customHeight="1">
      <c r="A147" s="3"/>
      <c r="C147" s="3"/>
      <c r="F147" s="33"/>
      <c r="H147" s="3"/>
      <c r="I147" s="3"/>
      <c r="J147" s="6"/>
      <c r="K147" s="6"/>
      <c r="L147" s="6"/>
      <c r="M147" s="6"/>
      <c r="V147" s="18"/>
      <c r="W147" s="18"/>
      <c r="X147" s="18"/>
      <c r="Y147" s="18"/>
      <c r="Z147" s="18"/>
      <c r="AA147" s="18"/>
      <c r="AB147" s="18"/>
    </row>
    <row r="148" spans="1:28" s="5" customFormat="1" ht="22.95" customHeight="1">
      <c r="A148" s="3"/>
      <c r="C148" s="3"/>
      <c r="F148" s="33"/>
      <c r="H148" s="3"/>
      <c r="I148" s="3"/>
      <c r="J148" s="6"/>
      <c r="K148" s="6"/>
      <c r="L148" s="6"/>
      <c r="M148" s="6"/>
      <c r="V148" s="18"/>
      <c r="W148" s="18"/>
      <c r="X148" s="18"/>
      <c r="Y148" s="18"/>
      <c r="Z148" s="18"/>
      <c r="AA148" s="18"/>
      <c r="AB148" s="18"/>
    </row>
    <row r="149" spans="1:28" s="5" customFormat="1" ht="22.95" customHeight="1">
      <c r="A149" s="3"/>
      <c r="C149" s="3"/>
      <c r="F149" s="33"/>
      <c r="H149" s="3"/>
      <c r="I149" s="3"/>
      <c r="J149" s="6"/>
      <c r="K149" s="6"/>
      <c r="L149" s="6"/>
      <c r="M149" s="6"/>
      <c r="V149" s="18"/>
      <c r="W149" s="18"/>
      <c r="X149" s="18"/>
      <c r="Y149" s="18"/>
      <c r="Z149" s="18"/>
      <c r="AA149" s="18"/>
      <c r="AB149" s="18"/>
    </row>
    <row r="150" spans="1:28" s="5" customFormat="1" ht="22.95" customHeight="1">
      <c r="A150" s="3"/>
      <c r="C150" s="3"/>
      <c r="F150" s="33"/>
      <c r="H150" s="3"/>
      <c r="I150" s="3"/>
      <c r="J150" s="6"/>
      <c r="K150" s="6"/>
      <c r="L150" s="6"/>
      <c r="M150" s="6"/>
      <c r="V150" s="18"/>
      <c r="W150" s="18"/>
      <c r="X150" s="18"/>
      <c r="Y150" s="18"/>
      <c r="Z150" s="18"/>
      <c r="AA150" s="18"/>
      <c r="AB150" s="18"/>
    </row>
    <row r="151" spans="1:28" s="5" customFormat="1" ht="22.95" customHeight="1">
      <c r="A151" s="3"/>
      <c r="C151" s="3"/>
      <c r="F151" s="33"/>
      <c r="H151" s="3"/>
      <c r="I151" s="3"/>
      <c r="J151" s="6"/>
      <c r="K151" s="6"/>
      <c r="L151" s="6"/>
      <c r="M151" s="6"/>
      <c r="V151" s="18"/>
      <c r="W151" s="18"/>
      <c r="X151" s="18"/>
      <c r="Y151" s="18"/>
      <c r="Z151" s="18"/>
      <c r="AA151" s="18"/>
      <c r="AB151" s="18"/>
    </row>
    <row r="152" spans="1:28" s="5" customFormat="1" ht="22.95" customHeight="1">
      <c r="A152" s="3"/>
      <c r="C152" s="3"/>
      <c r="F152" s="33"/>
      <c r="H152" s="3"/>
      <c r="I152" s="3"/>
      <c r="J152" s="6"/>
      <c r="K152" s="6"/>
      <c r="L152" s="6"/>
      <c r="M152" s="6"/>
      <c r="V152" s="18"/>
      <c r="W152" s="18"/>
      <c r="X152" s="18"/>
      <c r="Y152" s="18"/>
      <c r="Z152" s="18"/>
      <c r="AA152" s="18"/>
      <c r="AB152" s="18"/>
    </row>
    <row r="153" spans="1:28" s="5" customFormat="1" ht="22.95" customHeight="1">
      <c r="A153" s="3"/>
      <c r="C153" s="3"/>
      <c r="F153" s="33"/>
      <c r="H153" s="3"/>
      <c r="I153" s="3"/>
      <c r="J153" s="6"/>
      <c r="K153" s="6"/>
      <c r="L153" s="6"/>
      <c r="M153" s="6"/>
      <c r="V153" s="18"/>
      <c r="W153" s="18"/>
      <c r="X153" s="18"/>
      <c r="Y153" s="18"/>
      <c r="Z153" s="18"/>
      <c r="AA153" s="18"/>
      <c r="AB153" s="18"/>
    </row>
    <row r="154" spans="1:28" s="5" customFormat="1" ht="22.95" customHeight="1">
      <c r="A154" s="3"/>
      <c r="C154" s="3"/>
      <c r="F154" s="33"/>
      <c r="H154" s="3"/>
      <c r="I154" s="3"/>
      <c r="J154" s="6"/>
      <c r="K154" s="6"/>
      <c r="L154" s="6"/>
      <c r="M154" s="6"/>
      <c r="V154" s="18"/>
      <c r="W154" s="18"/>
      <c r="X154" s="18"/>
      <c r="Y154" s="18"/>
      <c r="Z154" s="18"/>
      <c r="AA154" s="18"/>
      <c r="AB154" s="18"/>
    </row>
    <row r="155" spans="1:28" s="5" customFormat="1" ht="22.95" customHeight="1">
      <c r="A155" s="3"/>
      <c r="C155" s="3"/>
      <c r="F155" s="33"/>
      <c r="H155" s="3"/>
      <c r="I155" s="3"/>
      <c r="J155" s="6"/>
      <c r="K155" s="6"/>
      <c r="L155" s="6"/>
      <c r="M155" s="6"/>
      <c r="V155" s="18"/>
      <c r="W155" s="18"/>
      <c r="X155" s="18"/>
      <c r="Y155" s="18"/>
      <c r="Z155" s="18"/>
      <c r="AA155" s="18"/>
      <c r="AB155" s="18"/>
    </row>
    <row r="156" spans="1:28" s="5" customFormat="1" ht="22.95" customHeight="1">
      <c r="A156" s="3"/>
      <c r="C156" s="3"/>
      <c r="F156" s="33"/>
      <c r="H156" s="3"/>
      <c r="I156" s="3"/>
      <c r="J156" s="6"/>
      <c r="K156" s="6"/>
      <c r="L156" s="6"/>
      <c r="M156" s="6"/>
      <c r="V156" s="18"/>
      <c r="W156" s="18"/>
      <c r="X156" s="18"/>
      <c r="Y156" s="18"/>
      <c r="Z156" s="18"/>
      <c r="AA156" s="18"/>
      <c r="AB156" s="18"/>
    </row>
    <row r="157" spans="1:28" s="5" customFormat="1" ht="22.95" customHeight="1">
      <c r="A157" s="3"/>
      <c r="C157" s="3"/>
      <c r="F157" s="33"/>
      <c r="H157" s="3"/>
      <c r="I157" s="3"/>
      <c r="J157" s="6"/>
      <c r="K157" s="6"/>
      <c r="L157" s="6"/>
      <c r="M157" s="6"/>
      <c r="V157" s="18"/>
      <c r="W157" s="18"/>
      <c r="X157" s="18"/>
      <c r="Y157" s="18"/>
      <c r="Z157" s="18"/>
      <c r="AA157" s="18"/>
      <c r="AB157" s="18"/>
    </row>
    <row r="158" spans="1:28" s="5" customFormat="1" ht="22.95" customHeight="1">
      <c r="A158" s="3"/>
      <c r="C158" s="3"/>
      <c r="F158" s="33"/>
      <c r="H158" s="3"/>
      <c r="I158" s="3"/>
      <c r="J158" s="6"/>
      <c r="K158" s="6"/>
      <c r="L158" s="6"/>
      <c r="M158" s="6"/>
      <c r="V158" s="18"/>
      <c r="W158" s="18"/>
      <c r="X158" s="18"/>
      <c r="Y158" s="18"/>
      <c r="Z158" s="18"/>
      <c r="AA158" s="18"/>
      <c r="AB158" s="18"/>
    </row>
    <row r="159" spans="1:28" s="5" customFormat="1" ht="22.95" customHeight="1">
      <c r="A159" s="3"/>
      <c r="C159" s="3"/>
      <c r="F159" s="33"/>
      <c r="H159" s="3"/>
      <c r="I159" s="3"/>
      <c r="J159" s="6"/>
      <c r="K159" s="6"/>
      <c r="L159" s="6"/>
      <c r="M159" s="6"/>
      <c r="V159" s="18"/>
      <c r="W159" s="18"/>
      <c r="X159" s="18"/>
      <c r="Y159" s="18"/>
      <c r="Z159" s="18"/>
      <c r="AA159" s="18"/>
      <c r="AB159" s="18"/>
    </row>
    <row r="160" spans="1:28" s="5" customFormat="1" ht="22.95" customHeight="1">
      <c r="A160" s="3"/>
      <c r="C160" s="3"/>
      <c r="F160" s="33"/>
      <c r="H160" s="3"/>
      <c r="I160" s="3"/>
      <c r="J160" s="6"/>
      <c r="K160" s="6"/>
      <c r="L160" s="6"/>
      <c r="M160" s="6"/>
      <c r="V160" s="18"/>
      <c r="W160" s="18"/>
      <c r="X160" s="18"/>
      <c r="Y160" s="18"/>
      <c r="Z160" s="18"/>
      <c r="AA160" s="18"/>
      <c r="AB160" s="18"/>
    </row>
    <row r="161" spans="1:36" s="5" customFormat="1" ht="22.95" customHeight="1">
      <c r="A161" s="3"/>
      <c r="C161" s="3"/>
      <c r="F161" s="33"/>
      <c r="H161" s="3"/>
      <c r="I161" s="3"/>
      <c r="J161" s="6"/>
      <c r="K161" s="6"/>
      <c r="L161" s="6"/>
      <c r="M161" s="6"/>
      <c r="V161" s="18"/>
      <c r="W161" s="18"/>
      <c r="X161" s="18"/>
      <c r="Y161" s="18"/>
      <c r="Z161" s="18"/>
      <c r="AA161" s="18"/>
      <c r="AB161" s="18"/>
    </row>
    <row r="162" spans="1:36" s="5" customFormat="1" ht="22.95" customHeight="1">
      <c r="A162" s="3"/>
      <c r="C162" s="3"/>
      <c r="F162" s="33"/>
      <c r="H162" s="3"/>
      <c r="I162" s="3"/>
      <c r="J162" s="6"/>
      <c r="K162" s="6"/>
      <c r="L162" s="6"/>
      <c r="M162" s="6"/>
      <c r="V162" s="18"/>
      <c r="W162" s="18"/>
      <c r="X162" s="18"/>
      <c r="Y162" s="18"/>
      <c r="Z162" s="18"/>
      <c r="AA162" s="18"/>
      <c r="AB162" s="18"/>
    </row>
    <row r="163" spans="1:36" s="5" customFormat="1" ht="22.95" customHeight="1">
      <c r="A163" s="3"/>
      <c r="C163" s="3"/>
      <c r="F163" s="33"/>
      <c r="H163" s="3"/>
      <c r="I163" s="3"/>
      <c r="J163" s="6"/>
      <c r="K163" s="6"/>
      <c r="L163" s="6"/>
      <c r="M163" s="6"/>
      <c r="V163" s="18"/>
      <c r="W163" s="18"/>
      <c r="X163" s="18"/>
      <c r="Y163" s="18"/>
      <c r="Z163" s="18"/>
      <c r="AA163" s="18"/>
      <c r="AB163" s="18"/>
    </row>
    <row r="164" spans="1:36" s="5" customFormat="1" ht="22.95" customHeight="1">
      <c r="A164" s="3"/>
      <c r="C164" s="3"/>
      <c r="F164" s="33"/>
      <c r="H164" s="3"/>
      <c r="I164" s="3"/>
      <c r="J164" s="6"/>
      <c r="K164" s="6"/>
      <c r="L164" s="6"/>
      <c r="M164" s="6"/>
      <c r="V164" s="18"/>
      <c r="W164" s="18"/>
      <c r="X164" s="18"/>
      <c r="Y164" s="18"/>
      <c r="Z164" s="18"/>
      <c r="AA164" s="18"/>
      <c r="AB164" s="18"/>
    </row>
    <row r="165" spans="1:36" s="5" customFormat="1" ht="22.95" customHeight="1">
      <c r="A165" s="3"/>
      <c r="C165" s="3"/>
      <c r="F165" s="33"/>
      <c r="H165" s="3"/>
      <c r="I165" s="3"/>
      <c r="J165" s="6"/>
      <c r="K165" s="6"/>
      <c r="L165" s="6"/>
      <c r="M165" s="6"/>
      <c r="V165" s="18"/>
      <c r="W165" s="18"/>
      <c r="X165" s="18"/>
      <c r="Y165" s="18"/>
      <c r="Z165" s="18"/>
      <c r="AA165" s="18"/>
      <c r="AB165" s="18"/>
    </row>
    <row r="166" spans="1:36" s="5" customFormat="1" ht="22.95" customHeight="1">
      <c r="A166" s="3"/>
      <c r="C166" s="3"/>
      <c r="F166" s="33"/>
      <c r="H166" s="3"/>
      <c r="I166" s="3"/>
      <c r="J166" s="6"/>
      <c r="K166" s="6"/>
      <c r="L166" s="6"/>
      <c r="M166" s="6"/>
      <c r="V166" s="18"/>
      <c r="W166" s="18"/>
      <c r="X166" s="18"/>
      <c r="Y166" s="18"/>
      <c r="Z166" s="18"/>
      <c r="AA166" s="18"/>
      <c r="AB166" s="18"/>
    </row>
    <row r="167" spans="1:36" s="5" customFormat="1" ht="22.95" customHeight="1">
      <c r="A167" s="3"/>
      <c r="C167" s="3"/>
      <c r="F167" s="33"/>
      <c r="H167" s="3"/>
      <c r="I167" s="3"/>
      <c r="J167" s="6"/>
      <c r="K167" s="6"/>
      <c r="L167" s="6"/>
      <c r="M167" s="6"/>
      <c r="V167" s="18"/>
      <c r="W167" s="18"/>
      <c r="X167" s="18"/>
      <c r="Y167" s="18"/>
      <c r="Z167" s="18"/>
      <c r="AA167" s="18"/>
      <c r="AB167" s="18"/>
    </row>
    <row r="168" spans="1:36" s="5" customFormat="1" ht="22.95" customHeight="1">
      <c r="A168" s="3"/>
      <c r="C168" s="3"/>
      <c r="F168" s="33"/>
      <c r="H168" s="3"/>
      <c r="I168" s="3"/>
      <c r="J168" s="6"/>
      <c r="K168" s="6"/>
      <c r="L168" s="6"/>
      <c r="M168" s="6"/>
      <c r="V168" s="18"/>
      <c r="W168" s="18"/>
      <c r="X168" s="18"/>
      <c r="Y168" s="18"/>
      <c r="Z168" s="18"/>
      <c r="AA168" s="18"/>
      <c r="AB168" s="18"/>
    </row>
    <row r="169" spans="1:36" s="5" customFormat="1" ht="22.95" customHeight="1">
      <c r="A169" s="3"/>
      <c r="C169" s="3"/>
      <c r="F169" s="33"/>
      <c r="H169" s="3"/>
      <c r="I169" s="3"/>
      <c r="J169" s="6"/>
      <c r="K169" s="6"/>
      <c r="L169" s="6"/>
      <c r="M169" s="6"/>
      <c r="V169" s="18"/>
      <c r="W169" s="18"/>
      <c r="X169" s="18"/>
      <c r="Y169" s="18"/>
      <c r="Z169" s="18"/>
      <c r="AA169" s="18"/>
      <c r="AB169" s="18"/>
    </row>
    <row r="170" spans="1:36" s="5" customFormat="1" ht="22.95" customHeight="1">
      <c r="A170" s="3"/>
      <c r="C170" s="3"/>
      <c r="F170" s="33"/>
      <c r="H170" s="3"/>
      <c r="I170" s="3"/>
      <c r="J170" s="6"/>
      <c r="K170" s="6"/>
      <c r="L170" s="6"/>
      <c r="M170" s="6"/>
      <c r="V170" s="18"/>
      <c r="W170" s="18"/>
      <c r="X170" s="18"/>
      <c r="Y170" s="18"/>
      <c r="Z170" s="18"/>
      <c r="AA170" s="18"/>
      <c r="AB170" s="18"/>
    </row>
    <row r="171" spans="1:36" s="5" customFormat="1" ht="22.95" customHeight="1">
      <c r="A171" s="3"/>
      <c r="C171" s="3"/>
      <c r="F171" s="33"/>
      <c r="H171" s="3"/>
      <c r="I171" s="3"/>
      <c r="J171" s="6"/>
      <c r="K171" s="6"/>
      <c r="L171" s="6"/>
      <c r="M171" s="6"/>
      <c r="V171" s="18"/>
      <c r="W171" s="18"/>
      <c r="X171" s="18"/>
      <c r="Y171" s="18"/>
      <c r="Z171" s="18"/>
      <c r="AA171" s="18"/>
      <c r="AB171" s="18"/>
    </row>
    <row r="172" spans="1:36" s="5" customFormat="1" ht="22.95" customHeight="1">
      <c r="A172" s="3"/>
      <c r="C172" s="3"/>
      <c r="F172" s="33"/>
      <c r="H172" s="3"/>
      <c r="I172" s="3"/>
      <c r="J172" s="6"/>
      <c r="K172" s="6"/>
      <c r="L172" s="6"/>
      <c r="M172" s="6"/>
      <c r="V172" s="18"/>
      <c r="W172" s="18"/>
      <c r="X172" s="18"/>
      <c r="Y172" s="18"/>
      <c r="Z172" s="18"/>
      <c r="AA172" s="18"/>
      <c r="AB172" s="18"/>
    </row>
    <row r="173" spans="1:36" s="5" customFormat="1" ht="22.95" customHeight="1">
      <c r="A173" s="3"/>
      <c r="C173" s="3"/>
      <c r="F173" s="33"/>
      <c r="H173" s="3"/>
      <c r="I173" s="3"/>
      <c r="J173" s="6"/>
      <c r="K173" s="6"/>
      <c r="L173" s="6"/>
      <c r="M173" s="6"/>
      <c r="V173" s="18"/>
      <c r="W173" s="18"/>
      <c r="X173" s="18"/>
      <c r="Y173" s="18"/>
      <c r="Z173" s="18"/>
      <c r="AA173" s="18"/>
      <c r="AB173" s="18"/>
      <c r="AC173" s="2"/>
      <c r="AD173" s="2"/>
      <c r="AE173" s="2"/>
    </row>
    <row r="174" spans="1:36" s="5" customFormat="1" ht="22.95" customHeight="1">
      <c r="A174" s="3"/>
      <c r="C174" s="3"/>
      <c r="F174" s="33"/>
      <c r="H174" s="3"/>
      <c r="I174" s="3"/>
      <c r="J174" s="6"/>
      <c r="K174" s="6"/>
      <c r="L174" s="6"/>
      <c r="M174" s="6"/>
      <c r="V174" s="18"/>
      <c r="W174" s="18"/>
      <c r="X174" s="18"/>
      <c r="Y174" s="18"/>
      <c r="Z174" s="18"/>
      <c r="AA174" s="18"/>
      <c r="AB174" s="18"/>
      <c r="AC174" s="2"/>
      <c r="AD174" s="2"/>
      <c r="AE174" s="2"/>
    </row>
    <row r="175" spans="1:36" s="5" customFormat="1" ht="22.95" customHeight="1">
      <c r="A175" s="3"/>
      <c r="C175" s="3"/>
      <c r="F175" s="33"/>
      <c r="H175" s="3"/>
      <c r="I175" s="3"/>
      <c r="J175" s="6"/>
      <c r="K175" s="6"/>
      <c r="L175" s="6"/>
      <c r="M175" s="6"/>
      <c r="V175" s="18"/>
      <c r="W175" s="18"/>
      <c r="X175" s="18"/>
      <c r="Y175" s="18"/>
      <c r="Z175" s="18"/>
      <c r="AA175" s="18"/>
      <c r="AB175" s="18"/>
      <c r="AC175" s="2"/>
      <c r="AD175" s="2"/>
      <c r="AE175" s="2"/>
      <c r="AF175" s="2"/>
      <c r="AG175" s="2"/>
      <c r="AH175" s="2"/>
      <c r="AI175" s="2"/>
      <c r="AJ175" s="2"/>
    </row>
    <row r="176" spans="1:36" s="5" customFormat="1" ht="22.95" customHeight="1">
      <c r="A176" s="3"/>
      <c r="C176" s="3"/>
      <c r="F176" s="33"/>
      <c r="H176" s="3"/>
      <c r="I176" s="3"/>
      <c r="J176" s="6"/>
      <c r="K176" s="6"/>
      <c r="L176" s="6"/>
      <c r="M176" s="6"/>
      <c r="V176" s="18"/>
      <c r="W176" s="18"/>
      <c r="X176" s="18"/>
      <c r="Y176" s="18"/>
      <c r="Z176" s="18"/>
      <c r="AA176" s="18"/>
      <c r="AB176" s="18"/>
      <c r="AC176" s="2"/>
      <c r="AD176" s="2"/>
      <c r="AE176" s="2"/>
      <c r="AF176" s="2"/>
      <c r="AG176" s="2"/>
      <c r="AH176" s="2"/>
      <c r="AI176" s="2"/>
      <c r="AJ176" s="2"/>
    </row>
    <row r="177" spans="1:36" s="5" customFormat="1" ht="22.95" customHeight="1">
      <c r="A177" s="3"/>
      <c r="C177" s="3"/>
      <c r="F177" s="33"/>
      <c r="H177" s="3"/>
      <c r="I177" s="3"/>
      <c r="J177" s="6"/>
      <c r="K177" s="6"/>
      <c r="L177" s="6"/>
      <c r="M177" s="6"/>
      <c r="V177" s="18"/>
      <c r="W177" s="18"/>
      <c r="X177" s="18"/>
      <c r="Y177" s="18"/>
      <c r="Z177" s="18"/>
      <c r="AA177" s="18"/>
      <c r="AB177" s="18"/>
      <c r="AC177" s="2"/>
      <c r="AD177" s="2"/>
      <c r="AE177" s="2"/>
      <c r="AF177" s="2"/>
      <c r="AG177" s="2"/>
      <c r="AH177" s="2"/>
      <c r="AI177" s="2"/>
      <c r="AJ177" s="2"/>
    </row>
    <row r="178" spans="1:36" s="5" customFormat="1" ht="22.95" customHeight="1">
      <c r="A178" s="3"/>
      <c r="C178" s="3"/>
      <c r="F178" s="33"/>
      <c r="H178" s="3"/>
      <c r="I178" s="3"/>
      <c r="J178" s="6"/>
      <c r="K178" s="6"/>
      <c r="L178" s="6"/>
      <c r="M178" s="6"/>
      <c r="V178" s="18"/>
      <c r="W178" s="18"/>
      <c r="X178" s="18"/>
      <c r="Y178" s="18"/>
      <c r="Z178" s="18"/>
      <c r="AA178" s="18"/>
      <c r="AB178" s="18"/>
      <c r="AC178" s="2"/>
      <c r="AD178" s="2"/>
      <c r="AE178" s="2"/>
      <c r="AF178" s="2"/>
      <c r="AG178" s="2"/>
      <c r="AH178" s="2"/>
      <c r="AI178" s="2"/>
      <c r="AJ178" s="2"/>
    </row>
    <row r="179" spans="1:36" s="5" customFormat="1" ht="22.95" customHeight="1">
      <c r="A179" s="3"/>
      <c r="C179" s="3"/>
      <c r="F179" s="33"/>
      <c r="H179" s="3"/>
      <c r="I179" s="3"/>
      <c r="J179" s="6"/>
      <c r="K179" s="6"/>
      <c r="L179" s="6"/>
      <c r="M179" s="6"/>
      <c r="V179" s="18"/>
      <c r="W179" s="18"/>
      <c r="X179" s="18"/>
      <c r="Y179" s="18"/>
      <c r="Z179" s="18"/>
      <c r="AA179" s="18"/>
      <c r="AB179" s="18"/>
      <c r="AC179" s="2"/>
      <c r="AD179" s="2"/>
      <c r="AE179" s="2"/>
      <c r="AF179" s="2"/>
      <c r="AG179" s="2"/>
      <c r="AH179" s="2"/>
      <c r="AI179" s="2"/>
      <c r="AJ179" s="2"/>
    </row>
    <row r="180" spans="1:36" s="5" customFormat="1" ht="22.95" customHeight="1">
      <c r="A180" s="3"/>
      <c r="C180" s="3"/>
      <c r="F180" s="33"/>
      <c r="H180" s="3"/>
      <c r="I180" s="3"/>
      <c r="J180" s="6"/>
      <c r="K180" s="6"/>
      <c r="L180" s="6"/>
      <c r="M180" s="6"/>
      <c r="V180" s="18"/>
      <c r="W180" s="18"/>
      <c r="X180" s="18"/>
      <c r="Y180" s="18"/>
      <c r="Z180" s="18"/>
      <c r="AA180" s="18"/>
      <c r="AB180" s="18"/>
      <c r="AC180" s="2"/>
      <c r="AD180" s="2"/>
      <c r="AE180" s="2"/>
      <c r="AF180" s="2"/>
      <c r="AG180" s="2"/>
      <c r="AH180" s="2"/>
      <c r="AI180" s="2"/>
      <c r="AJ180" s="2"/>
    </row>
    <row r="181" spans="1:36" s="5" customFormat="1" ht="22.95" customHeight="1">
      <c r="A181" s="3"/>
      <c r="C181" s="3"/>
      <c r="F181" s="33"/>
      <c r="H181" s="3"/>
      <c r="I181" s="3"/>
      <c r="J181" s="6"/>
      <c r="K181" s="6"/>
      <c r="L181" s="6"/>
      <c r="M181" s="6"/>
      <c r="V181" s="18"/>
      <c r="W181" s="18"/>
      <c r="X181" s="18"/>
      <c r="Y181" s="18"/>
      <c r="Z181" s="18"/>
      <c r="AA181" s="18"/>
      <c r="AB181" s="18"/>
      <c r="AC181" s="2"/>
      <c r="AD181" s="2"/>
      <c r="AE181" s="2"/>
      <c r="AF181" s="2"/>
      <c r="AG181" s="2"/>
      <c r="AH181" s="2"/>
      <c r="AI181" s="2"/>
      <c r="AJ181" s="2"/>
    </row>
    <row r="182" spans="1:36" s="5" customFormat="1" ht="22.95" customHeight="1">
      <c r="A182" s="3"/>
      <c r="C182" s="3"/>
      <c r="F182" s="33"/>
      <c r="H182" s="3"/>
      <c r="I182" s="3"/>
      <c r="J182" s="6"/>
      <c r="K182" s="6"/>
      <c r="L182" s="6"/>
      <c r="M182" s="6"/>
      <c r="V182" s="18"/>
      <c r="W182" s="18"/>
      <c r="X182" s="18"/>
      <c r="Y182" s="18"/>
      <c r="Z182" s="18"/>
      <c r="AA182" s="18"/>
      <c r="AB182" s="18"/>
      <c r="AC182" s="2"/>
      <c r="AD182" s="2"/>
      <c r="AE182" s="2"/>
      <c r="AF182" s="2"/>
      <c r="AG182" s="2"/>
      <c r="AH182" s="2"/>
      <c r="AI182" s="2"/>
      <c r="AJ182" s="2"/>
    </row>
    <row r="183" spans="1:36" s="5" customFormat="1" ht="22.95" customHeight="1">
      <c r="A183" s="3"/>
      <c r="C183" s="3"/>
      <c r="F183" s="33"/>
      <c r="H183" s="3"/>
      <c r="I183" s="3"/>
      <c r="J183" s="6"/>
      <c r="K183" s="6"/>
      <c r="L183" s="6"/>
      <c r="M183" s="6"/>
      <c r="V183" s="18"/>
      <c r="W183" s="18"/>
      <c r="X183" s="18"/>
      <c r="Y183" s="18"/>
      <c r="Z183" s="18"/>
      <c r="AA183" s="18"/>
      <c r="AB183" s="18"/>
      <c r="AC183" s="2"/>
      <c r="AD183" s="2"/>
      <c r="AE183" s="2"/>
      <c r="AF183" s="2"/>
      <c r="AG183" s="2"/>
      <c r="AH183" s="2"/>
      <c r="AI183" s="2"/>
      <c r="AJ183" s="2"/>
    </row>
    <row r="184" spans="1:36" s="5" customFormat="1" ht="22.95" customHeight="1">
      <c r="A184" s="3"/>
      <c r="C184" s="20"/>
      <c r="D184" s="2"/>
      <c r="E184" s="2"/>
      <c r="F184" s="34"/>
      <c r="H184" s="3"/>
      <c r="I184" s="3"/>
      <c r="J184" s="8"/>
      <c r="K184" s="2"/>
      <c r="L184" s="2"/>
      <c r="M184" s="2"/>
      <c r="N184" s="2"/>
      <c r="O184" s="2"/>
      <c r="P184" s="2"/>
      <c r="Q184" s="2"/>
      <c r="R184" s="2"/>
      <c r="S184" s="2"/>
      <c r="T184" s="2"/>
      <c r="V184" s="18"/>
      <c r="W184" s="18"/>
      <c r="X184" s="18"/>
      <c r="Y184" s="18"/>
      <c r="Z184" s="18"/>
      <c r="AA184" s="18"/>
      <c r="AB184" s="18"/>
      <c r="AC184" s="2"/>
      <c r="AD184" s="2"/>
      <c r="AE184" s="2"/>
      <c r="AF184" s="2"/>
      <c r="AG184" s="2"/>
      <c r="AH184" s="2"/>
      <c r="AI184" s="2"/>
      <c r="AJ184" s="2"/>
    </row>
    <row r="185" spans="1:36" s="5" customFormat="1" ht="22.95" customHeight="1">
      <c r="A185" s="3"/>
      <c r="C185" s="20"/>
      <c r="D185" s="2"/>
      <c r="E185" s="2"/>
      <c r="F185" s="34"/>
      <c r="H185" s="3"/>
      <c r="I185" s="3"/>
      <c r="J185" s="8"/>
      <c r="K185" s="2"/>
      <c r="L185" s="2"/>
      <c r="M185" s="2"/>
      <c r="N185" s="2"/>
      <c r="O185" s="2"/>
      <c r="P185" s="2"/>
      <c r="Q185" s="2"/>
      <c r="R185" s="2"/>
      <c r="S185" s="2"/>
      <c r="T185" s="2"/>
      <c r="V185" s="18"/>
      <c r="W185" s="18"/>
      <c r="X185" s="18"/>
      <c r="Y185" s="18"/>
      <c r="Z185" s="18"/>
      <c r="AA185" s="18"/>
      <c r="AB185" s="18"/>
      <c r="AC185" s="2"/>
      <c r="AD185" s="2"/>
      <c r="AE185" s="2"/>
      <c r="AF185" s="2"/>
      <c r="AG185" s="2"/>
      <c r="AH185" s="2"/>
      <c r="AI185" s="2"/>
      <c r="AJ185" s="2"/>
    </row>
    <row r="186" spans="1:36" s="5" customFormat="1" ht="22.95" customHeight="1">
      <c r="A186" s="3"/>
      <c r="C186" s="20"/>
      <c r="D186" s="2"/>
      <c r="E186" s="2"/>
      <c r="F186" s="34"/>
      <c r="H186" s="3"/>
      <c r="I186" s="3"/>
      <c r="J186" s="8"/>
      <c r="K186" s="2"/>
      <c r="L186" s="2"/>
      <c r="M186" s="2"/>
      <c r="N186" s="2"/>
      <c r="O186" s="2"/>
      <c r="P186" s="2"/>
      <c r="Q186" s="2"/>
      <c r="R186" s="2"/>
      <c r="S186" s="2"/>
      <c r="T186" s="2"/>
      <c r="V186" s="18"/>
      <c r="W186" s="18"/>
      <c r="X186" s="18"/>
      <c r="Y186" s="18"/>
      <c r="Z186" s="18"/>
      <c r="AA186" s="18"/>
      <c r="AB186" s="18"/>
      <c r="AC186" s="2"/>
      <c r="AD186" s="2"/>
      <c r="AE186" s="2"/>
      <c r="AF186" s="2"/>
      <c r="AG186" s="2"/>
      <c r="AH186" s="2"/>
      <c r="AI186" s="2"/>
      <c r="AJ186" s="2"/>
    </row>
    <row r="187" spans="1:36" s="5" customFormat="1" ht="22.95" customHeight="1">
      <c r="A187" s="3"/>
      <c r="C187" s="20"/>
      <c r="D187" s="2"/>
      <c r="E187" s="2"/>
      <c r="F187" s="34"/>
      <c r="H187" s="3"/>
      <c r="I187" s="3"/>
      <c r="J187" s="8"/>
      <c r="K187" s="2"/>
      <c r="L187" s="2"/>
      <c r="M187" s="2"/>
      <c r="N187" s="2"/>
      <c r="O187" s="2"/>
      <c r="P187" s="2"/>
      <c r="Q187" s="2"/>
      <c r="R187" s="2"/>
      <c r="S187" s="2"/>
      <c r="T187" s="2"/>
      <c r="V187" s="18"/>
      <c r="W187" s="18"/>
      <c r="X187" s="18"/>
      <c r="Y187" s="18"/>
      <c r="Z187" s="18"/>
      <c r="AA187" s="18"/>
      <c r="AB187" s="18"/>
      <c r="AC187" s="2"/>
      <c r="AD187" s="2"/>
      <c r="AE187" s="2"/>
      <c r="AF187" s="2"/>
      <c r="AG187" s="2"/>
      <c r="AH187" s="2"/>
      <c r="AI187" s="2"/>
      <c r="AJ187" s="2"/>
    </row>
    <row r="188" spans="1:36" s="5" customFormat="1" ht="22.95" customHeight="1">
      <c r="A188" s="3"/>
      <c r="C188" s="20"/>
      <c r="D188" s="2"/>
      <c r="E188" s="2"/>
      <c r="F188" s="34"/>
      <c r="H188" s="3"/>
      <c r="I188" s="3"/>
      <c r="J188" s="8"/>
      <c r="K188" s="2"/>
      <c r="L188" s="2"/>
      <c r="M188" s="2"/>
      <c r="N188" s="2"/>
      <c r="O188" s="2"/>
      <c r="P188" s="2"/>
      <c r="Q188" s="2"/>
      <c r="R188" s="2"/>
      <c r="S188" s="2"/>
      <c r="T188" s="2"/>
      <c r="V188" s="18"/>
      <c r="W188" s="18"/>
      <c r="X188" s="18"/>
      <c r="Y188" s="18"/>
      <c r="Z188" s="18"/>
      <c r="AA188" s="18"/>
      <c r="AB188" s="18"/>
      <c r="AC188" s="2"/>
      <c r="AD188" s="2"/>
      <c r="AE188" s="2"/>
      <c r="AF188" s="2"/>
      <c r="AG188" s="2"/>
      <c r="AH188" s="2"/>
      <c r="AI188" s="2"/>
      <c r="AJ188" s="2"/>
    </row>
    <row r="189" spans="1:36" s="5" customFormat="1" ht="22.95" customHeight="1">
      <c r="A189" s="3"/>
      <c r="C189" s="20"/>
      <c r="D189" s="2"/>
      <c r="E189" s="2"/>
      <c r="F189" s="34"/>
      <c r="H189" s="3"/>
      <c r="I189" s="3"/>
      <c r="J189" s="8"/>
      <c r="K189" s="2"/>
      <c r="L189" s="2"/>
      <c r="M189" s="2"/>
      <c r="N189" s="2"/>
      <c r="O189" s="2"/>
      <c r="P189" s="2"/>
      <c r="Q189" s="2"/>
      <c r="R189" s="2"/>
      <c r="S189" s="2"/>
      <c r="T189" s="2"/>
      <c r="V189" s="18"/>
      <c r="W189" s="18"/>
      <c r="X189" s="18"/>
      <c r="Y189" s="18"/>
      <c r="Z189" s="18"/>
      <c r="AA189" s="18"/>
      <c r="AB189" s="18"/>
      <c r="AC189" s="2"/>
      <c r="AD189" s="2"/>
      <c r="AE189" s="2"/>
      <c r="AF189" s="2"/>
      <c r="AG189" s="2"/>
      <c r="AH189" s="2"/>
      <c r="AI189" s="2"/>
      <c r="AJ189" s="2"/>
    </row>
    <row r="190" spans="1:36" s="5" customFormat="1" ht="22.95" customHeight="1">
      <c r="A190" s="3"/>
      <c r="C190" s="20"/>
      <c r="D190" s="2"/>
      <c r="E190" s="2"/>
      <c r="F190" s="34"/>
      <c r="H190" s="3"/>
      <c r="I190" s="3"/>
      <c r="J190" s="8"/>
      <c r="K190" s="2"/>
      <c r="L190" s="2"/>
      <c r="M190" s="2"/>
      <c r="N190" s="2"/>
      <c r="O190" s="2"/>
      <c r="P190" s="2"/>
      <c r="Q190" s="2"/>
      <c r="R190" s="2"/>
      <c r="S190" s="2"/>
      <c r="T190" s="2"/>
      <c r="V190" s="18"/>
      <c r="W190" s="18"/>
      <c r="X190" s="18"/>
      <c r="Y190" s="18"/>
      <c r="Z190" s="18"/>
      <c r="AA190" s="18"/>
      <c r="AB190" s="18"/>
      <c r="AC190" s="2"/>
      <c r="AD190" s="2"/>
      <c r="AE190" s="2"/>
      <c r="AF190" s="2"/>
      <c r="AG190" s="2"/>
      <c r="AH190" s="2"/>
      <c r="AI190" s="2"/>
      <c r="AJ190" s="2"/>
    </row>
  </sheetData>
  <mergeCells count="21">
    <mergeCell ref="V12:W12"/>
    <mergeCell ref="V13:W13"/>
    <mergeCell ref="V7:W7"/>
    <mergeCell ref="V8:W8"/>
    <mergeCell ref="V9:W9"/>
    <mergeCell ref="V10:W10"/>
    <mergeCell ref="V11:W11"/>
    <mergeCell ref="V3:W3"/>
    <mergeCell ref="V4:W4"/>
    <mergeCell ref="V5:W5"/>
    <mergeCell ref="V6:W6"/>
    <mergeCell ref="A1:AB1"/>
    <mergeCell ref="V23:AB23"/>
    <mergeCell ref="V19:W19"/>
    <mergeCell ref="V14:W14"/>
    <mergeCell ref="V15:W15"/>
    <mergeCell ref="V20:W20"/>
    <mergeCell ref="V21:W21"/>
    <mergeCell ref="V16:W16"/>
    <mergeCell ref="V17:W17"/>
    <mergeCell ref="V18:W18"/>
  </mergeCells>
  <dataValidations count="1">
    <dataValidation type="list" allowBlank="1" showErrorMessage="1" sqref="H3:H111" xr:uid="{E5BD66B8-3020-4814-9AF9-4A28F48B1DC5}">
      <formula1>Service_Model</formula1>
    </dataValidation>
  </dataValidations>
  <pageMargins left="0.31496062992125984" right="0.11811023622047245" top="0.55118110236220474" bottom="0.19685039370078741" header="0.31496062992125984" footer="0.31496062992125984"/>
  <pageSetup scale="3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B00EC-E397-498C-9FDB-9D286C04913B}">
  <dimension ref="A1:AV190"/>
  <sheetViews>
    <sheetView zoomScale="70" zoomScaleNormal="70" workbookViewId="0">
      <selection sqref="A1:AB1"/>
    </sheetView>
  </sheetViews>
  <sheetFormatPr defaultColWidth="8.88671875" defaultRowHeight="23.4"/>
  <cols>
    <col min="1" max="1" width="4" style="3" bestFit="1" customWidth="1"/>
    <col min="2" max="2" width="22.5546875" style="5" bestFit="1" customWidth="1"/>
    <col min="3" max="3" width="8.5546875" style="20" customWidth="1"/>
    <col min="4" max="4" width="13.6640625" style="2" customWidth="1"/>
    <col min="5" max="5" width="25.44140625" style="2" bestFit="1" customWidth="1"/>
    <col min="6" max="6" width="18" style="34" customWidth="1"/>
    <col min="7" max="7" width="34.5546875" style="5" bestFit="1" customWidth="1"/>
    <col min="8" max="8" width="14.5546875" style="3" customWidth="1"/>
    <col min="9" max="9" width="12.5546875" style="3" customWidth="1"/>
    <col min="10" max="10" width="14.5546875" style="8" customWidth="1"/>
    <col min="11" max="11" width="11.109375" style="2" customWidth="1"/>
    <col min="12" max="13" width="13.33203125" style="2" customWidth="1"/>
    <col min="14" max="14" width="9" style="2" bestFit="1" customWidth="1"/>
    <col min="15" max="15" width="22.88671875" style="2" bestFit="1" customWidth="1"/>
    <col min="16" max="16" width="2" style="2" customWidth="1"/>
    <col min="17" max="17" width="12" style="2" customWidth="1"/>
    <col min="18" max="18" width="10.33203125" style="2" customWidth="1"/>
    <col min="19" max="19" width="11.5546875" style="2" customWidth="1"/>
    <col min="20" max="20" width="10" style="2" bestFit="1" customWidth="1"/>
    <col min="21" max="21" width="2.88671875" style="2" customWidth="1"/>
    <col min="22" max="22" width="4.33203125" style="18" bestFit="1" customWidth="1"/>
    <col min="23" max="23" width="31.44140625" style="18" bestFit="1" customWidth="1"/>
    <col min="24" max="24" width="21.77734375" style="18" bestFit="1" customWidth="1"/>
    <col min="25" max="25" width="13.109375" style="18" bestFit="1" customWidth="1"/>
    <col min="26" max="26" width="7.44140625" style="18" bestFit="1" customWidth="1"/>
    <col min="27" max="27" width="10.21875" style="18" bestFit="1" customWidth="1"/>
    <col min="28" max="28" width="11.109375" style="18" bestFit="1" customWidth="1"/>
    <col min="29" max="16384" width="8.88671875" style="2"/>
  </cols>
  <sheetData>
    <row r="1" spans="1:48" s="35" customFormat="1" ht="36" customHeight="1">
      <c r="A1" s="104" t="s">
        <v>146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</row>
    <row r="2" spans="1:48" s="1" customFormat="1" ht="48.6" customHeight="1">
      <c r="A2" s="15" t="s">
        <v>0</v>
      </c>
      <c r="B2" s="15" t="s">
        <v>1</v>
      </c>
      <c r="C2" s="15" t="s">
        <v>2</v>
      </c>
      <c r="D2" s="15" t="s">
        <v>3</v>
      </c>
      <c r="E2" s="31" t="s">
        <v>4</v>
      </c>
      <c r="F2" s="24" t="s">
        <v>52</v>
      </c>
      <c r="G2" s="32" t="s">
        <v>5</v>
      </c>
      <c r="H2" s="17" t="s">
        <v>6</v>
      </c>
      <c r="I2" s="17" t="s">
        <v>7</v>
      </c>
      <c r="J2" s="36" t="s">
        <v>8</v>
      </c>
      <c r="K2" s="36" t="s">
        <v>9</v>
      </c>
      <c r="L2" s="36" t="s">
        <v>10</v>
      </c>
      <c r="M2" s="37" t="s">
        <v>11</v>
      </c>
      <c r="N2" s="16" t="s">
        <v>12</v>
      </c>
      <c r="O2" s="14" t="s">
        <v>13</v>
      </c>
      <c r="Q2" s="14" t="s">
        <v>14</v>
      </c>
      <c r="R2" s="14" t="s">
        <v>15</v>
      </c>
      <c r="S2" s="25" t="s">
        <v>16</v>
      </c>
      <c r="T2" s="14" t="s">
        <v>17</v>
      </c>
      <c r="V2" s="23"/>
      <c r="W2" s="23"/>
      <c r="X2" s="23"/>
      <c r="Y2" s="23"/>
      <c r="Z2" s="23"/>
      <c r="AA2" s="23"/>
      <c r="AB2" s="23"/>
    </row>
    <row r="3" spans="1:48" s="46" customFormat="1" ht="25.2" customHeight="1">
      <c r="A3" s="42">
        <v>1</v>
      </c>
      <c r="B3" s="53"/>
      <c r="C3" s="39"/>
      <c r="D3" s="48"/>
      <c r="E3" s="39"/>
      <c r="F3" s="44"/>
      <c r="G3" s="38"/>
      <c r="H3" s="44"/>
      <c r="I3" s="39"/>
      <c r="J3" s="50"/>
      <c r="K3" s="51">
        <f t="shared" ref="K3:K66" si="0">L3-J3</f>
        <v>0</v>
      </c>
      <c r="L3" s="51">
        <f t="shared" ref="L3:L66" si="1">J3*1.07</f>
        <v>0</v>
      </c>
      <c r="M3" s="50"/>
      <c r="N3" s="38"/>
      <c r="O3" s="38"/>
      <c r="Q3" s="52">
        <f t="shared" ref="Q3:Q66" si="2">J3*70/100</f>
        <v>0</v>
      </c>
      <c r="R3" s="52">
        <f t="shared" ref="R3:R66" si="3">Q3-(Q3*50/100)</f>
        <v>0</v>
      </c>
      <c r="S3" s="52">
        <f t="shared" ref="S3:S66" si="4">Q3-(Q3*80/100)</f>
        <v>0</v>
      </c>
      <c r="T3" s="7">
        <f t="shared" ref="T3:T66" si="5">Q3-(Q3*70/100)</f>
        <v>0</v>
      </c>
      <c r="V3" s="103" t="s">
        <v>20</v>
      </c>
      <c r="W3" s="103"/>
      <c r="X3" s="19">
        <f>SUM(Q95)</f>
        <v>0</v>
      </c>
      <c r="Y3" s="29"/>
      <c r="Z3" s="29"/>
      <c r="AA3" s="29"/>
      <c r="AB3" s="29"/>
      <c r="AC3" s="49"/>
      <c r="AD3" s="49"/>
      <c r="AE3" s="49"/>
      <c r="AF3" s="49"/>
      <c r="AG3" s="49"/>
      <c r="AH3" s="49"/>
      <c r="AI3" s="49"/>
      <c r="AJ3" s="49"/>
    </row>
    <row r="4" spans="1:48" s="46" customFormat="1" ht="25.2" customHeight="1">
      <c r="A4" s="42">
        <v>2</v>
      </c>
      <c r="B4" s="53"/>
      <c r="C4" s="39"/>
      <c r="D4" s="48"/>
      <c r="E4" s="39"/>
      <c r="F4" s="44"/>
      <c r="G4" s="38"/>
      <c r="H4" s="44"/>
      <c r="I4" s="39"/>
      <c r="J4" s="50"/>
      <c r="K4" s="51">
        <f t="shared" si="0"/>
        <v>0</v>
      </c>
      <c r="L4" s="51">
        <f t="shared" si="1"/>
        <v>0</v>
      </c>
      <c r="M4" s="50"/>
      <c r="N4" s="38"/>
      <c r="O4" s="38"/>
      <c r="Q4" s="52">
        <f t="shared" si="2"/>
        <v>0</v>
      </c>
      <c r="R4" s="52">
        <f t="shared" si="3"/>
        <v>0</v>
      </c>
      <c r="S4" s="52">
        <f t="shared" si="4"/>
        <v>0</v>
      </c>
      <c r="T4" s="7">
        <f t="shared" si="5"/>
        <v>0</v>
      </c>
      <c r="V4" s="103" t="s">
        <v>21</v>
      </c>
      <c r="W4" s="103"/>
      <c r="X4" s="19">
        <f>SUM(R95)</f>
        <v>0</v>
      </c>
      <c r="Y4" s="29"/>
      <c r="Z4" s="29"/>
      <c r="AA4" s="29"/>
      <c r="AB4" s="29"/>
      <c r="AC4" s="49"/>
      <c r="AD4" s="49"/>
      <c r="AE4" s="49"/>
      <c r="AF4" s="49"/>
      <c r="AG4" s="49"/>
      <c r="AH4" s="49"/>
      <c r="AI4" s="49"/>
      <c r="AJ4" s="49"/>
    </row>
    <row r="5" spans="1:48" s="46" customFormat="1" ht="25.2" customHeight="1">
      <c r="A5" s="42">
        <v>3</v>
      </c>
      <c r="B5" s="53"/>
      <c r="C5" s="39"/>
      <c r="D5" s="48"/>
      <c r="E5" s="39"/>
      <c r="F5" s="44"/>
      <c r="G5" s="38"/>
      <c r="H5" s="44"/>
      <c r="I5" s="39"/>
      <c r="J5" s="50"/>
      <c r="K5" s="51">
        <f t="shared" si="0"/>
        <v>0</v>
      </c>
      <c r="L5" s="51">
        <f t="shared" si="1"/>
        <v>0</v>
      </c>
      <c r="M5" s="50"/>
      <c r="N5" s="38"/>
      <c r="O5" s="38"/>
      <c r="Q5" s="52">
        <f t="shared" si="2"/>
        <v>0</v>
      </c>
      <c r="R5" s="52">
        <f t="shared" si="3"/>
        <v>0</v>
      </c>
      <c r="S5" s="52">
        <f t="shared" si="4"/>
        <v>0</v>
      </c>
      <c r="T5" s="7">
        <f t="shared" si="5"/>
        <v>0</v>
      </c>
      <c r="V5" s="102" t="s">
        <v>22</v>
      </c>
      <c r="W5" s="102"/>
      <c r="X5" s="10">
        <f>X4*15/100</f>
        <v>0</v>
      </c>
      <c r="Y5" s="29"/>
      <c r="Z5" s="29"/>
      <c r="AA5" s="29"/>
      <c r="AB5" s="29"/>
      <c r="AC5" s="49"/>
      <c r="AD5" s="49"/>
      <c r="AE5" s="49"/>
      <c r="AF5" s="49"/>
      <c r="AG5" s="49"/>
      <c r="AH5" s="49"/>
      <c r="AI5" s="49"/>
      <c r="AJ5" s="49"/>
    </row>
    <row r="6" spans="1:48" s="47" customFormat="1" ht="25.2" customHeight="1">
      <c r="A6" s="42">
        <v>4</v>
      </c>
      <c r="B6" s="53"/>
      <c r="C6" s="39"/>
      <c r="D6" s="48"/>
      <c r="E6" s="39"/>
      <c r="F6" s="44"/>
      <c r="G6" s="38"/>
      <c r="H6" s="44"/>
      <c r="I6" s="39"/>
      <c r="J6" s="50"/>
      <c r="K6" s="51">
        <f t="shared" si="0"/>
        <v>0</v>
      </c>
      <c r="L6" s="51">
        <f t="shared" si="1"/>
        <v>0</v>
      </c>
      <c r="M6" s="50"/>
      <c r="N6" s="38"/>
      <c r="O6" s="38"/>
      <c r="P6" s="46"/>
      <c r="Q6" s="52">
        <f t="shared" si="2"/>
        <v>0</v>
      </c>
      <c r="R6" s="52">
        <f t="shared" si="3"/>
        <v>0</v>
      </c>
      <c r="S6" s="52">
        <f t="shared" si="4"/>
        <v>0</v>
      </c>
      <c r="T6" s="7">
        <f t="shared" si="5"/>
        <v>0</v>
      </c>
      <c r="V6" s="102" t="s">
        <v>100</v>
      </c>
      <c r="W6" s="102"/>
      <c r="X6" s="10">
        <f>X4*52/100</f>
        <v>0</v>
      </c>
      <c r="Y6" s="29"/>
      <c r="Z6" s="29"/>
      <c r="AA6" s="29"/>
      <c r="AB6" s="2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</row>
    <row r="7" spans="1:48" s="45" customFormat="1" ht="25.2" customHeight="1">
      <c r="A7" s="42">
        <v>5</v>
      </c>
      <c r="B7" s="53"/>
      <c r="C7" s="39"/>
      <c r="D7" s="48"/>
      <c r="E7" s="39"/>
      <c r="F7" s="44"/>
      <c r="G7" s="38"/>
      <c r="H7" s="44"/>
      <c r="I7" s="39"/>
      <c r="J7" s="50"/>
      <c r="K7" s="51">
        <f t="shared" si="0"/>
        <v>0</v>
      </c>
      <c r="L7" s="51">
        <f t="shared" si="1"/>
        <v>0</v>
      </c>
      <c r="M7" s="50"/>
      <c r="N7" s="38"/>
      <c r="O7" s="38"/>
      <c r="P7" s="46"/>
      <c r="Q7" s="52">
        <f t="shared" si="2"/>
        <v>0</v>
      </c>
      <c r="R7" s="52">
        <f t="shared" si="3"/>
        <v>0</v>
      </c>
      <c r="S7" s="52">
        <f t="shared" si="4"/>
        <v>0</v>
      </c>
      <c r="T7" s="7">
        <f t="shared" si="5"/>
        <v>0</v>
      </c>
      <c r="V7" s="102" t="s">
        <v>23</v>
      </c>
      <c r="W7" s="102"/>
      <c r="X7" s="10">
        <f>X4*15/100</f>
        <v>0</v>
      </c>
      <c r="Y7" s="29"/>
      <c r="Z7" s="29"/>
      <c r="AA7" s="29"/>
      <c r="AB7" s="29"/>
      <c r="AC7" s="49"/>
      <c r="AD7" s="49"/>
      <c r="AE7" s="5"/>
      <c r="AF7" s="5"/>
      <c r="AG7" s="5"/>
      <c r="AH7" s="5"/>
      <c r="AI7" s="5"/>
      <c r="AJ7" s="5"/>
    </row>
    <row r="8" spans="1:48" s="45" customFormat="1" ht="25.2" customHeight="1">
      <c r="A8" s="42">
        <v>6</v>
      </c>
      <c r="B8" s="53"/>
      <c r="C8" s="39"/>
      <c r="D8" s="48"/>
      <c r="E8" s="39"/>
      <c r="F8" s="44"/>
      <c r="G8" s="38"/>
      <c r="H8" s="44"/>
      <c r="I8" s="39"/>
      <c r="J8" s="50"/>
      <c r="K8" s="51">
        <f t="shared" si="0"/>
        <v>0</v>
      </c>
      <c r="L8" s="51">
        <f t="shared" si="1"/>
        <v>0</v>
      </c>
      <c r="M8" s="50"/>
      <c r="N8" s="38"/>
      <c r="O8" s="38"/>
      <c r="P8" s="46"/>
      <c r="Q8" s="52">
        <f t="shared" si="2"/>
        <v>0</v>
      </c>
      <c r="R8" s="52">
        <f t="shared" si="3"/>
        <v>0</v>
      </c>
      <c r="S8" s="52">
        <f t="shared" si="4"/>
        <v>0</v>
      </c>
      <c r="T8" s="7">
        <f t="shared" si="5"/>
        <v>0</v>
      </c>
      <c r="V8" s="102" t="s">
        <v>24</v>
      </c>
      <c r="W8" s="102"/>
      <c r="X8" s="10">
        <f>X4*15/100</f>
        <v>0</v>
      </c>
      <c r="Y8" s="29"/>
      <c r="Z8" s="29"/>
      <c r="AA8" s="29"/>
      <c r="AB8" s="29"/>
      <c r="AC8" s="49"/>
      <c r="AD8" s="49"/>
      <c r="AE8" s="5"/>
      <c r="AF8" s="5"/>
      <c r="AG8" s="5"/>
      <c r="AH8" s="5"/>
      <c r="AI8" s="5"/>
      <c r="AJ8" s="5"/>
    </row>
    <row r="9" spans="1:48" s="45" customFormat="1" ht="25.2" customHeight="1">
      <c r="A9" s="42">
        <v>7</v>
      </c>
      <c r="B9" s="53"/>
      <c r="C9" s="39"/>
      <c r="D9" s="48"/>
      <c r="E9" s="39"/>
      <c r="F9" s="44"/>
      <c r="G9" s="38"/>
      <c r="H9" s="44"/>
      <c r="I9" s="39"/>
      <c r="J9" s="50"/>
      <c r="K9" s="51">
        <f t="shared" si="0"/>
        <v>0</v>
      </c>
      <c r="L9" s="51">
        <f t="shared" si="1"/>
        <v>0</v>
      </c>
      <c r="M9" s="50"/>
      <c r="N9" s="38"/>
      <c r="O9" s="38"/>
      <c r="P9" s="46"/>
      <c r="Q9" s="52">
        <f t="shared" si="2"/>
        <v>0</v>
      </c>
      <c r="R9" s="52">
        <f t="shared" si="3"/>
        <v>0</v>
      </c>
      <c r="S9" s="52">
        <f t="shared" si="4"/>
        <v>0</v>
      </c>
      <c r="T9" s="7">
        <f t="shared" si="5"/>
        <v>0</v>
      </c>
      <c r="V9" s="102" t="s">
        <v>25</v>
      </c>
      <c r="W9" s="102"/>
      <c r="X9" s="10">
        <f>X4*3/100</f>
        <v>0</v>
      </c>
      <c r="Y9" s="29"/>
      <c r="Z9" s="29"/>
      <c r="AA9" s="29"/>
      <c r="AB9" s="29"/>
      <c r="AC9" s="49"/>
      <c r="AD9" s="49"/>
      <c r="AE9" s="5"/>
      <c r="AF9" s="5"/>
      <c r="AG9" s="5"/>
      <c r="AH9" s="5"/>
      <c r="AI9" s="5"/>
      <c r="AJ9" s="5"/>
    </row>
    <row r="10" spans="1:48" s="45" customFormat="1" ht="25.2" customHeight="1">
      <c r="A10" s="42">
        <v>8</v>
      </c>
      <c r="B10" s="53"/>
      <c r="C10" s="39"/>
      <c r="D10" s="48"/>
      <c r="E10" s="39"/>
      <c r="F10" s="44"/>
      <c r="G10" s="38"/>
      <c r="H10" s="44"/>
      <c r="I10" s="39"/>
      <c r="J10" s="50"/>
      <c r="K10" s="51">
        <f t="shared" si="0"/>
        <v>0</v>
      </c>
      <c r="L10" s="51">
        <f t="shared" si="1"/>
        <v>0</v>
      </c>
      <c r="M10" s="50"/>
      <c r="N10" s="38"/>
      <c r="O10" s="38"/>
      <c r="P10" s="46"/>
      <c r="Q10" s="52">
        <f t="shared" si="2"/>
        <v>0</v>
      </c>
      <c r="R10" s="52">
        <f t="shared" si="3"/>
        <v>0</v>
      </c>
      <c r="S10" s="52">
        <f t="shared" si="4"/>
        <v>0</v>
      </c>
      <c r="T10" s="7">
        <f t="shared" si="5"/>
        <v>0</v>
      </c>
      <c r="V10" s="103" t="s">
        <v>26</v>
      </c>
      <c r="W10" s="103"/>
      <c r="X10" s="19">
        <f>SUM(S95)</f>
        <v>0</v>
      </c>
      <c r="Y10" s="29"/>
      <c r="Z10" s="29"/>
      <c r="AA10" s="29"/>
      <c r="AB10" s="29"/>
      <c r="AC10" s="49"/>
      <c r="AD10" s="49"/>
      <c r="AE10" s="5"/>
      <c r="AF10" s="5"/>
      <c r="AG10" s="5"/>
      <c r="AH10" s="5"/>
      <c r="AI10" s="5"/>
      <c r="AJ10" s="5"/>
    </row>
    <row r="11" spans="1:48" s="45" customFormat="1" ht="25.2" customHeight="1">
      <c r="A11" s="42">
        <v>9</v>
      </c>
      <c r="B11" s="53"/>
      <c r="C11" s="39"/>
      <c r="D11" s="48"/>
      <c r="E11" s="39"/>
      <c r="F11" s="44"/>
      <c r="G11" s="38"/>
      <c r="H11" s="44"/>
      <c r="I11" s="39"/>
      <c r="J11" s="50"/>
      <c r="K11" s="51">
        <f t="shared" si="0"/>
        <v>0</v>
      </c>
      <c r="L11" s="51">
        <f t="shared" si="1"/>
        <v>0</v>
      </c>
      <c r="M11" s="50"/>
      <c r="N11" s="38"/>
      <c r="O11" s="38"/>
      <c r="P11" s="46"/>
      <c r="Q11" s="52">
        <f t="shared" si="2"/>
        <v>0</v>
      </c>
      <c r="R11" s="52">
        <f t="shared" si="3"/>
        <v>0</v>
      </c>
      <c r="S11" s="52">
        <f t="shared" si="4"/>
        <v>0</v>
      </c>
      <c r="T11" s="7">
        <f t="shared" si="5"/>
        <v>0</v>
      </c>
      <c r="V11" s="102" t="s">
        <v>27</v>
      </c>
      <c r="W11" s="102"/>
      <c r="X11" s="10">
        <f>SUM(X10)</f>
        <v>0</v>
      </c>
      <c r="Y11" s="29"/>
      <c r="Z11" s="29"/>
      <c r="AA11" s="29"/>
      <c r="AB11" s="29"/>
      <c r="AC11" s="49"/>
      <c r="AD11" s="49"/>
      <c r="AE11" s="5"/>
      <c r="AF11" s="5"/>
      <c r="AG11" s="5"/>
      <c r="AH11" s="5"/>
      <c r="AI11" s="5"/>
      <c r="AJ11" s="5"/>
    </row>
    <row r="12" spans="1:48" s="45" customFormat="1" ht="25.2" customHeight="1">
      <c r="A12" s="42">
        <v>10</v>
      </c>
      <c r="B12" s="53"/>
      <c r="C12" s="39"/>
      <c r="D12" s="48"/>
      <c r="E12" s="39"/>
      <c r="F12" s="44"/>
      <c r="G12" s="38"/>
      <c r="H12" s="44"/>
      <c r="I12" s="39"/>
      <c r="J12" s="50"/>
      <c r="K12" s="51">
        <f t="shared" si="0"/>
        <v>0</v>
      </c>
      <c r="L12" s="51">
        <f t="shared" si="1"/>
        <v>0</v>
      </c>
      <c r="M12" s="50"/>
      <c r="N12" s="38"/>
      <c r="O12" s="38"/>
      <c r="P12" s="46"/>
      <c r="Q12" s="52">
        <f t="shared" si="2"/>
        <v>0</v>
      </c>
      <c r="R12" s="52">
        <f t="shared" si="3"/>
        <v>0</v>
      </c>
      <c r="S12" s="52">
        <f t="shared" si="4"/>
        <v>0</v>
      </c>
      <c r="T12" s="7">
        <f t="shared" si="5"/>
        <v>0</v>
      </c>
      <c r="V12" s="103" t="s">
        <v>28</v>
      </c>
      <c r="W12" s="103"/>
      <c r="X12" s="19">
        <f>SUM(T95)</f>
        <v>0</v>
      </c>
      <c r="Y12" s="29"/>
      <c r="Z12" s="29"/>
      <c r="AA12" s="29"/>
      <c r="AB12" s="29"/>
      <c r="AC12" s="5"/>
      <c r="AD12" s="5"/>
      <c r="AE12" s="5"/>
      <c r="AF12" s="5"/>
      <c r="AG12" s="5"/>
      <c r="AH12" s="5"/>
      <c r="AI12" s="5"/>
      <c r="AJ12" s="5"/>
    </row>
    <row r="13" spans="1:48" s="45" customFormat="1" ht="25.2" customHeight="1">
      <c r="A13" s="42">
        <v>11</v>
      </c>
      <c r="B13" s="53"/>
      <c r="C13" s="39"/>
      <c r="D13" s="48"/>
      <c r="E13" s="39"/>
      <c r="F13" s="44"/>
      <c r="G13" s="38"/>
      <c r="H13" s="44"/>
      <c r="I13" s="39"/>
      <c r="J13" s="50"/>
      <c r="K13" s="51">
        <f t="shared" si="0"/>
        <v>0</v>
      </c>
      <c r="L13" s="51">
        <f t="shared" si="1"/>
        <v>0</v>
      </c>
      <c r="M13" s="50"/>
      <c r="N13" s="38"/>
      <c r="O13" s="38"/>
      <c r="P13" s="46"/>
      <c r="Q13" s="52">
        <f t="shared" si="2"/>
        <v>0</v>
      </c>
      <c r="R13" s="52">
        <f t="shared" si="3"/>
        <v>0</v>
      </c>
      <c r="S13" s="52">
        <f t="shared" si="4"/>
        <v>0</v>
      </c>
      <c r="T13" s="7">
        <f t="shared" si="5"/>
        <v>0</v>
      </c>
      <c r="V13" s="102" t="s">
        <v>22</v>
      </c>
      <c r="W13" s="102"/>
      <c r="X13" s="21">
        <f>SUM(T50,T63)</f>
        <v>0</v>
      </c>
      <c r="Y13" s="29"/>
      <c r="Z13" s="29"/>
      <c r="AA13" s="29"/>
      <c r="AB13" s="29"/>
      <c r="AC13" s="5"/>
      <c r="AD13" s="5"/>
      <c r="AE13" s="5"/>
      <c r="AF13" s="5"/>
      <c r="AG13" s="5"/>
      <c r="AH13" s="5"/>
      <c r="AI13" s="5"/>
      <c r="AJ13" s="5"/>
    </row>
    <row r="14" spans="1:48" s="45" customFormat="1" ht="25.2" customHeight="1">
      <c r="A14" s="42">
        <v>12</v>
      </c>
      <c r="B14" s="53"/>
      <c r="C14" s="39"/>
      <c r="D14" s="48"/>
      <c r="E14" s="39"/>
      <c r="F14" s="44"/>
      <c r="G14" s="38"/>
      <c r="H14" s="44"/>
      <c r="I14" s="39"/>
      <c r="J14" s="50"/>
      <c r="K14" s="51">
        <f t="shared" si="0"/>
        <v>0</v>
      </c>
      <c r="L14" s="51">
        <f t="shared" si="1"/>
        <v>0</v>
      </c>
      <c r="M14" s="50"/>
      <c r="N14" s="38"/>
      <c r="O14" s="38"/>
      <c r="P14" s="46"/>
      <c r="Q14" s="52">
        <f t="shared" si="2"/>
        <v>0</v>
      </c>
      <c r="R14" s="52">
        <f t="shared" si="3"/>
        <v>0</v>
      </c>
      <c r="S14" s="52">
        <f t="shared" si="4"/>
        <v>0</v>
      </c>
      <c r="T14" s="7">
        <f t="shared" si="5"/>
        <v>0</v>
      </c>
      <c r="V14" s="102" t="s">
        <v>23</v>
      </c>
      <c r="W14" s="102"/>
      <c r="X14" s="21">
        <f>SUM(T5,T7,T12,T16:T17,T48,T52,T54,T58,T62,T67,T75,T88)</f>
        <v>0</v>
      </c>
      <c r="Y14" s="29"/>
      <c r="Z14" s="29"/>
      <c r="AA14" s="29"/>
      <c r="AB14" s="29"/>
      <c r="AC14" s="5"/>
      <c r="AD14" s="5"/>
      <c r="AE14" s="5"/>
      <c r="AF14" s="5"/>
      <c r="AG14" s="5"/>
      <c r="AH14" s="5"/>
      <c r="AI14" s="5"/>
      <c r="AJ14" s="5"/>
    </row>
    <row r="15" spans="1:48" s="45" customFormat="1" ht="25.2" customHeight="1">
      <c r="A15" s="42">
        <v>13</v>
      </c>
      <c r="B15" s="53"/>
      <c r="C15" s="39"/>
      <c r="D15" s="48"/>
      <c r="E15" s="39"/>
      <c r="F15" s="44"/>
      <c r="G15" s="38"/>
      <c r="H15" s="44"/>
      <c r="I15" s="39"/>
      <c r="J15" s="50"/>
      <c r="K15" s="51">
        <f t="shared" si="0"/>
        <v>0</v>
      </c>
      <c r="L15" s="51">
        <f t="shared" si="1"/>
        <v>0</v>
      </c>
      <c r="M15" s="50"/>
      <c r="N15" s="38"/>
      <c r="O15" s="38"/>
      <c r="P15" s="46"/>
      <c r="Q15" s="52">
        <f t="shared" si="2"/>
        <v>0</v>
      </c>
      <c r="R15" s="52">
        <f t="shared" si="3"/>
        <v>0</v>
      </c>
      <c r="S15" s="52">
        <f t="shared" si="4"/>
        <v>0</v>
      </c>
      <c r="T15" s="7">
        <f t="shared" si="5"/>
        <v>0</v>
      </c>
      <c r="V15" s="102" t="s">
        <v>24</v>
      </c>
      <c r="W15" s="102"/>
      <c r="X15" s="21">
        <f>SUM(T6,T3:T4,T8:T10,T19:T20,T23,T28,T32:T33,T37,T53,T57,T61,T64,T72,T76:T80,T81,T84:T85)</f>
        <v>0</v>
      </c>
      <c r="Y15" s="29"/>
      <c r="Z15" s="29"/>
      <c r="AA15" s="29"/>
      <c r="AB15" s="29"/>
      <c r="AC15" s="5"/>
      <c r="AD15" s="5"/>
      <c r="AE15" s="5"/>
      <c r="AF15" s="5"/>
      <c r="AG15" s="5"/>
      <c r="AH15" s="5"/>
      <c r="AI15" s="5"/>
      <c r="AJ15" s="5"/>
    </row>
    <row r="16" spans="1:48" s="45" customFormat="1" ht="25.2" customHeight="1">
      <c r="A16" s="42">
        <v>14</v>
      </c>
      <c r="B16" s="53"/>
      <c r="C16" s="39"/>
      <c r="D16" s="48"/>
      <c r="E16" s="39"/>
      <c r="F16" s="44"/>
      <c r="G16" s="38"/>
      <c r="H16" s="44"/>
      <c r="I16" s="39"/>
      <c r="J16" s="50"/>
      <c r="K16" s="51">
        <f t="shared" si="0"/>
        <v>0</v>
      </c>
      <c r="L16" s="51">
        <f t="shared" si="1"/>
        <v>0</v>
      </c>
      <c r="M16" s="50"/>
      <c r="N16" s="38"/>
      <c r="O16" s="38"/>
      <c r="P16" s="46"/>
      <c r="Q16" s="52">
        <f t="shared" si="2"/>
        <v>0</v>
      </c>
      <c r="R16" s="52">
        <f t="shared" si="3"/>
        <v>0</v>
      </c>
      <c r="S16" s="52">
        <f t="shared" si="4"/>
        <v>0</v>
      </c>
      <c r="T16" s="7">
        <f t="shared" si="5"/>
        <v>0</v>
      </c>
      <c r="V16" s="102" t="s">
        <v>25</v>
      </c>
      <c r="W16" s="102"/>
      <c r="X16" s="21">
        <f>SUM(T14:T15,T29,T44,T86,T18)</f>
        <v>0</v>
      </c>
      <c r="Y16" s="29"/>
      <c r="Z16" s="29"/>
      <c r="AA16" s="29"/>
      <c r="AB16" s="29"/>
      <c r="AC16" s="5"/>
      <c r="AD16" s="5"/>
      <c r="AE16" s="5"/>
      <c r="AF16" s="5"/>
      <c r="AG16" s="5"/>
      <c r="AH16" s="5"/>
      <c r="AI16" s="5"/>
      <c r="AJ16" s="5"/>
    </row>
    <row r="17" spans="1:28" s="5" customFormat="1" ht="22.95" customHeight="1">
      <c r="A17" s="42">
        <v>15</v>
      </c>
      <c r="B17" s="53"/>
      <c r="C17" s="39"/>
      <c r="D17" s="48"/>
      <c r="E17" s="39"/>
      <c r="F17" s="44"/>
      <c r="G17" s="38"/>
      <c r="H17" s="44"/>
      <c r="I17" s="39"/>
      <c r="J17" s="50"/>
      <c r="K17" s="51">
        <f t="shared" si="0"/>
        <v>0</v>
      </c>
      <c r="L17" s="51">
        <f t="shared" si="1"/>
        <v>0</v>
      </c>
      <c r="M17" s="50"/>
      <c r="N17" s="38"/>
      <c r="O17" s="38"/>
      <c r="P17" s="46"/>
      <c r="Q17" s="52">
        <f t="shared" si="2"/>
        <v>0</v>
      </c>
      <c r="R17" s="52">
        <f t="shared" si="3"/>
        <v>0</v>
      </c>
      <c r="S17" s="52">
        <f t="shared" si="4"/>
        <v>0</v>
      </c>
      <c r="T17" s="7">
        <f t="shared" si="5"/>
        <v>0</v>
      </c>
      <c r="V17" s="102" t="s">
        <v>27</v>
      </c>
      <c r="W17" s="102"/>
      <c r="X17" s="21">
        <f>SUM(T11,T13,T21:T22,T24:T27,T30:T31,T34:T36,T38:T43,T45:T47,T49,T51,T55:T56,T59:T60,T65:T66,T68:T71,T73:T74,T82:T83,T87,T89:T93)</f>
        <v>0</v>
      </c>
      <c r="Y17" s="29"/>
      <c r="Z17" s="29"/>
      <c r="AA17" s="29"/>
      <c r="AB17" s="29"/>
    </row>
    <row r="18" spans="1:28" s="5" customFormat="1" ht="22.95" customHeight="1">
      <c r="A18" s="42">
        <v>16</v>
      </c>
      <c r="B18" s="53"/>
      <c r="C18" s="39"/>
      <c r="D18" s="48"/>
      <c r="E18" s="39"/>
      <c r="F18" s="44"/>
      <c r="G18" s="38"/>
      <c r="H18" s="44"/>
      <c r="I18" s="39"/>
      <c r="J18" s="50"/>
      <c r="K18" s="51">
        <f t="shared" si="0"/>
        <v>0</v>
      </c>
      <c r="L18" s="51">
        <f t="shared" si="1"/>
        <v>0</v>
      </c>
      <c r="M18" s="50"/>
      <c r="N18" s="38"/>
      <c r="O18" s="38"/>
      <c r="P18" s="46"/>
      <c r="Q18" s="52">
        <f t="shared" si="2"/>
        <v>0</v>
      </c>
      <c r="R18" s="52">
        <f t="shared" si="3"/>
        <v>0</v>
      </c>
      <c r="S18" s="52">
        <f t="shared" si="4"/>
        <v>0</v>
      </c>
      <c r="T18" s="7">
        <f t="shared" si="5"/>
        <v>0</v>
      </c>
      <c r="V18" s="100" t="s">
        <v>19</v>
      </c>
      <c r="W18" s="101"/>
      <c r="X18" s="21"/>
      <c r="Y18" s="29"/>
      <c r="Z18" s="29"/>
      <c r="AA18" s="29"/>
      <c r="AB18" s="29"/>
    </row>
    <row r="19" spans="1:28" s="5" customFormat="1" ht="22.95" customHeight="1">
      <c r="A19" s="42">
        <v>17</v>
      </c>
      <c r="B19" s="53"/>
      <c r="C19" s="39"/>
      <c r="D19" s="48"/>
      <c r="E19" s="39"/>
      <c r="F19" s="44"/>
      <c r="G19" s="38"/>
      <c r="H19" s="44"/>
      <c r="I19" s="39"/>
      <c r="J19" s="50"/>
      <c r="K19" s="51">
        <f t="shared" si="0"/>
        <v>0</v>
      </c>
      <c r="L19" s="51">
        <f t="shared" si="1"/>
        <v>0</v>
      </c>
      <c r="M19" s="50"/>
      <c r="N19" s="38"/>
      <c r="O19" s="38"/>
      <c r="P19" s="46"/>
      <c r="Q19" s="52">
        <f t="shared" si="2"/>
        <v>0</v>
      </c>
      <c r="R19" s="52">
        <f t="shared" si="3"/>
        <v>0</v>
      </c>
      <c r="S19" s="52">
        <f t="shared" si="4"/>
        <v>0</v>
      </c>
      <c r="T19" s="7">
        <f t="shared" si="5"/>
        <v>0</v>
      </c>
      <c r="V19" s="98" t="s">
        <v>50</v>
      </c>
      <c r="W19" s="99"/>
      <c r="X19" s="21"/>
      <c r="Y19" s="29"/>
      <c r="Z19" s="29"/>
      <c r="AA19" s="29"/>
      <c r="AB19" s="29"/>
    </row>
    <row r="20" spans="1:28" s="5" customFormat="1" ht="22.95" customHeight="1">
      <c r="A20" s="42">
        <v>18</v>
      </c>
      <c r="B20" s="53"/>
      <c r="C20" s="39"/>
      <c r="D20" s="48"/>
      <c r="E20" s="39"/>
      <c r="F20" s="44"/>
      <c r="G20" s="38"/>
      <c r="H20" s="44"/>
      <c r="I20" s="39"/>
      <c r="J20" s="50"/>
      <c r="K20" s="51">
        <f t="shared" si="0"/>
        <v>0</v>
      </c>
      <c r="L20" s="51">
        <f t="shared" si="1"/>
        <v>0</v>
      </c>
      <c r="M20" s="50"/>
      <c r="N20" s="38"/>
      <c r="O20" s="38"/>
      <c r="P20" s="46"/>
      <c r="Q20" s="52">
        <f t="shared" si="2"/>
        <v>0</v>
      </c>
      <c r="R20" s="52">
        <f t="shared" si="3"/>
        <v>0</v>
      </c>
      <c r="S20" s="52">
        <f t="shared" si="4"/>
        <v>0</v>
      </c>
      <c r="T20" s="7">
        <f t="shared" si="5"/>
        <v>0</v>
      </c>
      <c r="V20" s="98" t="s">
        <v>92</v>
      </c>
      <c r="W20" s="99"/>
      <c r="X20" s="21"/>
      <c r="Y20" s="29"/>
      <c r="Z20" s="29"/>
      <c r="AA20" s="29"/>
      <c r="AB20" s="29"/>
    </row>
    <row r="21" spans="1:28" s="5" customFormat="1" ht="22.95" customHeight="1">
      <c r="A21" s="42">
        <v>19</v>
      </c>
      <c r="B21" s="53"/>
      <c r="C21" s="39"/>
      <c r="D21" s="48"/>
      <c r="E21" s="39"/>
      <c r="F21" s="44"/>
      <c r="G21" s="38"/>
      <c r="H21" s="44"/>
      <c r="I21" s="39"/>
      <c r="J21" s="50"/>
      <c r="K21" s="51">
        <f t="shared" si="0"/>
        <v>0</v>
      </c>
      <c r="L21" s="51">
        <f t="shared" si="1"/>
        <v>0</v>
      </c>
      <c r="M21" s="50"/>
      <c r="N21" s="38"/>
      <c r="O21" s="38"/>
      <c r="P21" s="46"/>
      <c r="Q21" s="52">
        <f t="shared" si="2"/>
        <v>0</v>
      </c>
      <c r="R21" s="52">
        <f t="shared" si="3"/>
        <v>0</v>
      </c>
      <c r="S21" s="52">
        <f t="shared" si="4"/>
        <v>0</v>
      </c>
      <c r="T21" s="7">
        <f t="shared" si="5"/>
        <v>0</v>
      </c>
      <c r="V21" s="100" t="s">
        <v>93</v>
      </c>
      <c r="W21" s="101"/>
      <c r="X21" s="21"/>
      <c r="Y21" s="29"/>
      <c r="Z21" s="29"/>
      <c r="AA21" s="29"/>
      <c r="AB21" s="29"/>
    </row>
    <row r="22" spans="1:28" s="5" customFormat="1" ht="22.95" customHeight="1">
      <c r="A22" s="42">
        <v>20</v>
      </c>
      <c r="B22" s="53"/>
      <c r="C22" s="39"/>
      <c r="D22" s="48"/>
      <c r="E22" s="39"/>
      <c r="F22" s="44"/>
      <c r="G22" s="38"/>
      <c r="H22" s="44"/>
      <c r="I22" s="39"/>
      <c r="J22" s="50"/>
      <c r="K22" s="51">
        <f t="shared" si="0"/>
        <v>0</v>
      </c>
      <c r="L22" s="51">
        <f t="shared" si="1"/>
        <v>0</v>
      </c>
      <c r="M22" s="50"/>
      <c r="N22" s="38"/>
      <c r="O22" s="38"/>
      <c r="P22" s="46"/>
      <c r="Q22" s="52">
        <f t="shared" si="2"/>
        <v>0</v>
      </c>
      <c r="R22" s="52">
        <f t="shared" si="3"/>
        <v>0</v>
      </c>
      <c r="S22" s="52">
        <f t="shared" si="4"/>
        <v>0</v>
      </c>
      <c r="T22" s="7">
        <f t="shared" si="5"/>
        <v>0</v>
      </c>
      <c r="V22" s="29"/>
      <c r="W22" s="29"/>
      <c r="X22" s="29"/>
      <c r="Y22" s="29"/>
      <c r="Z22" s="29"/>
      <c r="AA22" s="29"/>
      <c r="AB22" s="29"/>
    </row>
    <row r="23" spans="1:28" s="5" customFormat="1" ht="22.95" customHeight="1">
      <c r="A23" s="42">
        <v>21</v>
      </c>
      <c r="B23" s="53"/>
      <c r="C23" s="39"/>
      <c r="D23" s="48"/>
      <c r="E23" s="39"/>
      <c r="F23" s="44"/>
      <c r="G23" s="38"/>
      <c r="H23" s="44"/>
      <c r="I23" s="39"/>
      <c r="J23" s="50"/>
      <c r="K23" s="51">
        <f t="shared" si="0"/>
        <v>0</v>
      </c>
      <c r="L23" s="51">
        <f t="shared" si="1"/>
        <v>0</v>
      </c>
      <c r="M23" s="50"/>
      <c r="N23" s="38"/>
      <c r="O23" s="38"/>
      <c r="P23" s="46"/>
      <c r="Q23" s="52">
        <f t="shared" si="2"/>
        <v>0</v>
      </c>
      <c r="R23" s="52">
        <f t="shared" si="3"/>
        <v>0</v>
      </c>
      <c r="S23" s="52">
        <f t="shared" si="4"/>
        <v>0</v>
      </c>
      <c r="T23" s="7">
        <f t="shared" si="5"/>
        <v>0</v>
      </c>
      <c r="V23" s="106" t="s">
        <v>29</v>
      </c>
      <c r="W23" s="106"/>
      <c r="X23" s="106"/>
      <c r="Y23" s="106"/>
      <c r="Z23" s="106"/>
      <c r="AA23" s="106"/>
      <c r="AB23" s="106"/>
    </row>
    <row r="24" spans="1:28" s="5" customFormat="1" ht="22.95" customHeight="1">
      <c r="A24" s="42">
        <v>22</v>
      </c>
      <c r="B24" s="53"/>
      <c r="C24" s="39"/>
      <c r="D24" s="48"/>
      <c r="E24" s="39"/>
      <c r="F24" s="44"/>
      <c r="G24" s="38"/>
      <c r="H24" s="44"/>
      <c r="I24" s="39"/>
      <c r="J24" s="50"/>
      <c r="K24" s="51">
        <f t="shared" si="0"/>
        <v>0</v>
      </c>
      <c r="L24" s="51">
        <f t="shared" si="1"/>
        <v>0</v>
      </c>
      <c r="M24" s="50"/>
      <c r="N24" s="38"/>
      <c r="O24" s="38"/>
      <c r="P24" s="46"/>
      <c r="Q24" s="52">
        <f t="shared" si="2"/>
        <v>0</v>
      </c>
      <c r="R24" s="52">
        <f t="shared" si="3"/>
        <v>0</v>
      </c>
      <c r="S24" s="52">
        <f t="shared" si="4"/>
        <v>0</v>
      </c>
      <c r="T24" s="7">
        <f t="shared" si="5"/>
        <v>0</v>
      </c>
      <c r="V24" s="79" t="s">
        <v>30</v>
      </c>
      <c r="W24" s="79" t="s">
        <v>31</v>
      </c>
      <c r="X24" s="79" t="s">
        <v>32</v>
      </c>
      <c r="Y24" s="11" t="s">
        <v>33</v>
      </c>
      <c r="Z24" s="79" t="s">
        <v>34</v>
      </c>
      <c r="AA24" s="79" t="s">
        <v>18</v>
      </c>
      <c r="AB24" s="79" t="s">
        <v>35</v>
      </c>
    </row>
    <row r="25" spans="1:28" s="5" customFormat="1" ht="22.95" customHeight="1">
      <c r="A25" s="42">
        <v>23</v>
      </c>
      <c r="B25" s="53"/>
      <c r="C25" s="39"/>
      <c r="D25" s="48"/>
      <c r="E25" s="39"/>
      <c r="F25" s="44"/>
      <c r="G25" s="38"/>
      <c r="H25" s="44"/>
      <c r="I25" s="39"/>
      <c r="J25" s="50"/>
      <c r="K25" s="51">
        <f t="shared" si="0"/>
        <v>0</v>
      </c>
      <c r="L25" s="51">
        <f t="shared" si="1"/>
        <v>0</v>
      </c>
      <c r="M25" s="50"/>
      <c r="N25" s="38"/>
      <c r="O25" s="38"/>
      <c r="P25" s="46"/>
      <c r="Q25" s="52">
        <f t="shared" si="2"/>
        <v>0</v>
      </c>
      <c r="R25" s="52">
        <f t="shared" si="3"/>
        <v>0</v>
      </c>
      <c r="S25" s="52">
        <f t="shared" si="4"/>
        <v>0</v>
      </c>
      <c r="T25" s="7">
        <f t="shared" si="5"/>
        <v>0</v>
      </c>
      <c r="V25" s="26">
        <v>1</v>
      </c>
      <c r="W25" s="22" t="s">
        <v>22</v>
      </c>
      <c r="X25" s="13" t="s">
        <v>36</v>
      </c>
      <c r="Y25" s="22" t="s">
        <v>37</v>
      </c>
      <c r="Z25" s="26" t="s">
        <v>38</v>
      </c>
      <c r="AA25" s="27">
        <f>SUM(X13,X5)</f>
        <v>0</v>
      </c>
      <c r="AB25" s="28">
        <f>SUM(AA25)</f>
        <v>0</v>
      </c>
    </row>
    <row r="26" spans="1:28" s="5" customFormat="1" ht="22.95" customHeight="1">
      <c r="A26" s="42">
        <v>24</v>
      </c>
      <c r="B26" s="53"/>
      <c r="C26" s="39"/>
      <c r="D26" s="48"/>
      <c r="E26" s="39"/>
      <c r="F26" s="44"/>
      <c r="G26" s="38"/>
      <c r="H26" s="44"/>
      <c r="I26" s="39"/>
      <c r="J26" s="50"/>
      <c r="K26" s="51">
        <f t="shared" si="0"/>
        <v>0</v>
      </c>
      <c r="L26" s="51">
        <f t="shared" si="1"/>
        <v>0</v>
      </c>
      <c r="M26" s="50"/>
      <c r="N26" s="38"/>
      <c r="O26" s="38"/>
      <c r="P26" s="46"/>
      <c r="Q26" s="52">
        <f t="shared" si="2"/>
        <v>0</v>
      </c>
      <c r="R26" s="52">
        <f t="shared" si="3"/>
        <v>0</v>
      </c>
      <c r="S26" s="52">
        <f t="shared" si="4"/>
        <v>0</v>
      </c>
      <c r="T26" s="7">
        <f t="shared" si="5"/>
        <v>0</v>
      </c>
      <c r="V26" s="26">
        <v>2</v>
      </c>
      <c r="W26" s="22" t="s">
        <v>48</v>
      </c>
      <c r="X26" s="13" t="s">
        <v>49</v>
      </c>
      <c r="Y26" s="22" t="s">
        <v>37</v>
      </c>
      <c r="Z26" s="26" t="s">
        <v>38</v>
      </c>
      <c r="AA26" s="27">
        <f>SUM(X6)</f>
        <v>0</v>
      </c>
      <c r="AB26" s="28">
        <f t="shared" ref="AA26:AB35" si="6">SUM(AA26)</f>
        <v>0</v>
      </c>
    </row>
    <row r="27" spans="1:28" s="5" customFormat="1" ht="22.95" customHeight="1">
      <c r="A27" s="42">
        <v>25</v>
      </c>
      <c r="B27" s="53"/>
      <c r="C27" s="39"/>
      <c r="D27" s="48"/>
      <c r="E27" s="39"/>
      <c r="F27" s="44"/>
      <c r="G27" s="38"/>
      <c r="H27" s="44"/>
      <c r="I27" s="39"/>
      <c r="J27" s="50"/>
      <c r="K27" s="51">
        <f t="shared" si="0"/>
        <v>0</v>
      </c>
      <c r="L27" s="51">
        <f t="shared" si="1"/>
        <v>0</v>
      </c>
      <c r="M27" s="50"/>
      <c r="N27" s="38"/>
      <c r="O27" s="38"/>
      <c r="P27" s="46"/>
      <c r="Q27" s="52">
        <f t="shared" si="2"/>
        <v>0</v>
      </c>
      <c r="R27" s="52">
        <f t="shared" si="3"/>
        <v>0</v>
      </c>
      <c r="S27" s="52">
        <f t="shared" si="4"/>
        <v>0</v>
      </c>
      <c r="T27" s="7">
        <f t="shared" si="5"/>
        <v>0</v>
      </c>
      <c r="V27" s="26">
        <v>3</v>
      </c>
      <c r="W27" s="22" t="s">
        <v>23</v>
      </c>
      <c r="X27" s="13" t="s">
        <v>39</v>
      </c>
      <c r="Y27" s="22" t="s">
        <v>40</v>
      </c>
      <c r="Z27" s="26" t="s">
        <v>38</v>
      </c>
      <c r="AA27" s="27">
        <f>SUM(X14,X7)</f>
        <v>0</v>
      </c>
      <c r="AB27" s="28">
        <f t="shared" si="6"/>
        <v>0</v>
      </c>
    </row>
    <row r="28" spans="1:28" s="5" customFormat="1" ht="22.95" customHeight="1">
      <c r="A28" s="42">
        <v>26</v>
      </c>
      <c r="B28" s="53"/>
      <c r="C28" s="39"/>
      <c r="D28" s="48"/>
      <c r="E28" s="39"/>
      <c r="F28" s="44"/>
      <c r="G28" s="38"/>
      <c r="H28" s="44"/>
      <c r="I28" s="39"/>
      <c r="J28" s="50"/>
      <c r="K28" s="51">
        <f t="shared" si="0"/>
        <v>0</v>
      </c>
      <c r="L28" s="51">
        <f t="shared" si="1"/>
        <v>0</v>
      </c>
      <c r="M28" s="50"/>
      <c r="N28" s="38"/>
      <c r="O28" s="38"/>
      <c r="P28" s="46"/>
      <c r="Q28" s="52">
        <f t="shared" si="2"/>
        <v>0</v>
      </c>
      <c r="R28" s="52">
        <f t="shared" si="3"/>
        <v>0</v>
      </c>
      <c r="S28" s="52">
        <f t="shared" si="4"/>
        <v>0</v>
      </c>
      <c r="T28" s="7">
        <f t="shared" si="5"/>
        <v>0</v>
      </c>
      <c r="V28" s="26">
        <v>4</v>
      </c>
      <c r="W28" s="22" t="s">
        <v>24</v>
      </c>
      <c r="X28" s="13" t="s">
        <v>39</v>
      </c>
      <c r="Y28" s="22" t="s">
        <v>41</v>
      </c>
      <c r="Z28" s="26" t="s">
        <v>38</v>
      </c>
      <c r="AA28" s="27">
        <f>SUM(X15,X8)</f>
        <v>0</v>
      </c>
      <c r="AB28" s="28">
        <f t="shared" si="6"/>
        <v>0</v>
      </c>
    </row>
    <row r="29" spans="1:28" s="5" customFormat="1" ht="22.95" customHeight="1">
      <c r="A29" s="42">
        <v>27</v>
      </c>
      <c r="B29" s="53"/>
      <c r="C29" s="39"/>
      <c r="D29" s="48"/>
      <c r="E29" s="39"/>
      <c r="F29" s="44"/>
      <c r="G29" s="38"/>
      <c r="H29" s="44"/>
      <c r="I29" s="39"/>
      <c r="J29" s="50"/>
      <c r="K29" s="51">
        <f t="shared" si="0"/>
        <v>0</v>
      </c>
      <c r="L29" s="51">
        <f t="shared" si="1"/>
        <v>0</v>
      </c>
      <c r="M29" s="50"/>
      <c r="N29" s="38"/>
      <c r="O29" s="38"/>
      <c r="P29" s="46"/>
      <c r="Q29" s="52">
        <f t="shared" si="2"/>
        <v>0</v>
      </c>
      <c r="R29" s="52">
        <f t="shared" si="3"/>
        <v>0</v>
      </c>
      <c r="S29" s="52">
        <f t="shared" si="4"/>
        <v>0</v>
      </c>
      <c r="T29" s="7">
        <f t="shared" si="5"/>
        <v>0</v>
      </c>
      <c r="V29" s="26">
        <v>5</v>
      </c>
      <c r="W29" s="22" t="s">
        <v>25</v>
      </c>
      <c r="X29" s="13" t="s">
        <v>42</v>
      </c>
      <c r="Y29" s="22" t="s">
        <v>43</v>
      </c>
      <c r="Z29" s="26" t="s">
        <v>38</v>
      </c>
      <c r="AA29" s="27">
        <f>SUM(X16,X9)</f>
        <v>0</v>
      </c>
      <c r="AB29" s="28">
        <f t="shared" si="6"/>
        <v>0</v>
      </c>
    </row>
    <row r="30" spans="1:28" s="5" customFormat="1" ht="22.95" customHeight="1">
      <c r="A30" s="42">
        <v>28</v>
      </c>
      <c r="B30" s="53"/>
      <c r="C30" s="39"/>
      <c r="D30" s="48"/>
      <c r="E30" s="39"/>
      <c r="F30" s="44"/>
      <c r="G30" s="38"/>
      <c r="H30" s="44"/>
      <c r="I30" s="39"/>
      <c r="J30" s="50"/>
      <c r="K30" s="51">
        <f t="shared" si="0"/>
        <v>0</v>
      </c>
      <c r="L30" s="51">
        <f t="shared" si="1"/>
        <v>0</v>
      </c>
      <c r="M30" s="50"/>
      <c r="N30" s="38"/>
      <c r="O30" s="38"/>
      <c r="P30" s="46"/>
      <c r="Q30" s="52">
        <f t="shared" si="2"/>
        <v>0</v>
      </c>
      <c r="R30" s="52">
        <f t="shared" si="3"/>
        <v>0</v>
      </c>
      <c r="S30" s="52">
        <f t="shared" si="4"/>
        <v>0</v>
      </c>
      <c r="T30" s="7">
        <f t="shared" si="5"/>
        <v>0</v>
      </c>
      <c r="V30" s="26">
        <v>6</v>
      </c>
      <c r="W30" s="22" t="s">
        <v>27</v>
      </c>
      <c r="X30" s="13" t="s">
        <v>44</v>
      </c>
      <c r="Y30" s="22" t="s">
        <v>45</v>
      </c>
      <c r="Z30" s="26" t="s">
        <v>38</v>
      </c>
      <c r="AA30" s="27">
        <f>SUM(X17,X11)</f>
        <v>0</v>
      </c>
      <c r="AB30" s="28">
        <f t="shared" si="6"/>
        <v>0</v>
      </c>
    </row>
    <row r="31" spans="1:28" s="5" customFormat="1" ht="22.95" customHeight="1">
      <c r="A31" s="42">
        <v>29</v>
      </c>
      <c r="B31" s="53"/>
      <c r="C31" s="39"/>
      <c r="D31" s="48"/>
      <c r="E31" s="39"/>
      <c r="F31" s="44"/>
      <c r="G31" s="38"/>
      <c r="H31" s="44"/>
      <c r="I31" s="39"/>
      <c r="J31" s="50"/>
      <c r="K31" s="51">
        <f t="shared" si="0"/>
        <v>0</v>
      </c>
      <c r="L31" s="51">
        <f t="shared" si="1"/>
        <v>0</v>
      </c>
      <c r="M31" s="50"/>
      <c r="N31" s="38"/>
      <c r="O31" s="38"/>
      <c r="P31" s="46"/>
      <c r="Q31" s="52">
        <f t="shared" si="2"/>
        <v>0</v>
      </c>
      <c r="R31" s="52">
        <f t="shared" si="3"/>
        <v>0</v>
      </c>
      <c r="S31" s="52">
        <f t="shared" si="4"/>
        <v>0</v>
      </c>
      <c r="T31" s="7">
        <f t="shared" si="5"/>
        <v>0</v>
      </c>
      <c r="V31" s="26">
        <v>7</v>
      </c>
      <c r="W31" s="22" t="s">
        <v>19</v>
      </c>
      <c r="X31" s="59" t="s">
        <v>46</v>
      </c>
      <c r="Y31" s="30" t="s">
        <v>47</v>
      </c>
      <c r="Z31" s="30" t="s">
        <v>38</v>
      </c>
      <c r="AA31" s="28">
        <f t="shared" si="6"/>
        <v>0</v>
      </c>
      <c r="AB31" s="28">
        <f t="shared" si="6"/>
        <v>0</v>
      </c>
    </row>
    <row r="32" spans="1:28" s="5" customFormat="1" ht="22.95" customHeight="1">
      <c r="A32" s="42">
        <v>30</v>
      </c>
      <c r="B32" s="53"/>
      <c r="C32" s="39"/>
      <c r="D32" s="48"/>
      <c r="E32" s="39"/>
      <c r="F32" s="44"/>
      <c r="G32" s="38"/>
      <c r="H32" s="44"/>
      <c r="I32" s="39"/>
      <c r="J32" s="50"/>
      <c r="K32" s="51">
        <f t="shared" si="0"/>
        <v>0</v>
      </c>
      <c r="L32" s="51">
        <f t="shared" si="1"/>
        <v>0</v>
      </c>
      <c r="M32" s="50"/>
      <c r="N32" s="38"/>
      <c r="O32" s="38"/>
      <c r="P32" s="46"/>
      <c r="Q32" s="52">
        <f t="shared" si="2"/>
        <v>0</v>
      </c>
      <c r="R32" s="52">
        <f t="shared" si="3"/>
        <v>0</v>
      </c>
      <c r="S32" s="52">
        <f t="shared" si="4"/>
        <v>0</v>
      </c>
      <c r="T32" s="7">
        <f t="shared" si="5"/>
        <v>0</v>
      </c>
      <c r="V32" s="26">
        <v>8</v>
      </c>
      <c r="W32" s="12" t="s">
        <v>50</v>
      </c>
      <c r="X32" s="60" t="s">
        <v>94</v>
      </c>
      <c r="Y32" s="30" t="s">
        <v>51</v>
      </c>
      <c r="Z32" s="30" t="s">
        <v>38</v>
      </c>
      <c r="AA32" s="28">
        <f t="shared" si="6"/>
        <v>0</v>
      </c>
      <c r="AB32" s="28">
        <f t="shared" si="6"/>
        <v>0</v>
      </c>
    </row>
    <row r="33" spans="1:28" s="5" customFormat="1" ht="22.95" customHeight="1">
      <c r="A33" s="42">
        <v>31</v>
      </c>
      <c r="B33" s="53"/>
      <c r="C33" s="39"/>
      <c r="D33" s="48"/>
      <c r="E33" s="39"/>
      <c r="F33" s="44"/>
      <c r="G33" s="38"/>
      <c r="H33" s="44"/>
      <c r="I33" s="39"/>
      <c r="J33" s="50"/>
      <c r="K33" s="51">
        <f t="shared" si="0"/>
        <v>0</v>
      </c>
      <c r="L33" s="51">
        <f t="shared" si="1"/>
        <v>0</v>
      </c>
      <c r="M33" s="50"/>
      <c r="N33" s="38"/>
      <c r="O33" s="38"/>
      <c r="P33" s="46"/>
      <c r="Q33" s="52">
        <f t="shared" si="2"/>
        <v>0</v>
      </c>
      <c r="R33" s="52">
        <f t="shared" si="3"/>
        <v>0</v>
      </c>
      <c r="S33" s="52">
        <f t="shared" si="4"/>
        <v>0</v>
      </c>
      <c r="T33" s="7">
        <f t="shared" si="5"/>
        <v>0</v>
      </c>
      <c r="V33" s="26">
        <v>9</v>
      </c>
      <c r="W33" s="22" t="s">
        <v>92</v>
      </c>
      <c r="X33" s="60" t="s">
        <v>95</v>
      </c>
      <c r="Y33" s="30" t="s">
        <v>96</v>
      </c>
      <c r="Z33" s="30" t="s">
        <v>38</v>
      </c>
      <c r="AA33" s="28">
        <f t="shared" si="6"/>
        <v>0</v>
      </c>
      <c r="AB33" s="28">
        <f t="shared" si="6"/>
        <v>0</v>
      </c>
    </row>
    <row r="34" spans="1:28" s="5" customFormat="1" ht="22.95" customHeight="1">
      <c r="A34" s="42">
        <v>32</v>
      </c>
      <c r="B34" s="53"/>
      <c r="C34" s="39"/>
      <c r="D34" s="48"/>
      <c r="E34" s="39"/>
      <c r="F34" s="44"/>
      <c r="G34" s="38"/>
      <c r="H34" s="44"/>
      <c r="I34" s="39"/>
      <c r="J34" s="50"/>
      <c r="K34" s="51">
        <f t="shared" si="0"/>
        <v>0</v>
      </c>
      <c r="L34" s="51">
        <f t="shared" si="1"/>
        <v>0</v>
      </c>
      <c r="M34" s="50"/>
      <c r="N34" s="38"/>
      <c r="O34" s="38"/>
      <c r="P34" s="46"/>
      <c r="Q34" s="52">
        <f t="shared" si="2"/>
        <v>0</v>
      </c>
      <c r="R34" s="52">
        <f t="shared" si="3"/>
        <v>0</v>
      </c>
      <c r="S34" s="52">
        <f t="shared" si="4"/>
        <v>0</v>
      </c>
      <c r="T34" s="7">
        <f t="shared" si="5"/>
        <v>0</v>
      </c>
      <c r="V34" s="26">
        <v>10</v>
      </c>
      <c r="W34" s="60" t="s">
        <v>93</v>
      </c>
      <c r="X34" s="60" t="s">
        <v>97</v>
      </c>
      <c r="Y34" s="30" t="s">
        <v>98</v>
      </c>
      <c r="Z34" s="30" t="s">
        <v>38</v>
      </c>
      <c r="AA34" s="28">
        <f>SUM(X21)</f>
        <v>0</v>
      </c>
      <c r="AB34" s="28">
        <f t="shared" si="6"/>
        <v>0</v>
      </c>
    </row>
    <row r="35" spans="1:28" s="5" customFormat="1" ht="22.95" customHeight="1" thickBot="1">
      <c r="A35" s="42">
        <v>33</v>
      </c>
      <c r="B35" s="53"/>
      <c r="C35" s="39"/>
      <c r="D35" s="48"/>
      <c r="E35" s="39"/>
      <c r="F35" s="44"/>
      <c r="G35" s="38"/>
      <c r="H35" s="44"/>
      <c r="I35" s="39"/>
      <c r="J35" s="50"/>
      <c r="K35" s="51">
        <f t="shared" si="0"/>
        <v>0</v>
      </c>
      <c r="L35" s="51">
        <f t="shared" si="1"/>
        <v>0</v>
      </c>
      <c r="M35" s="50"/>
      <c r="N35" s="38"/>
      <c r="O35" s="38"/>
      <c r="P35" s="46"/>
      <c r="Q35" s="52">
        <f t="shared" si="2"/>
        <v>0</v>
      </c>
      <c r="R35" s="52">
        <f t="shared" si="3"/>
        <v>0</v>
      </c>
      <c r="S35" s="52">
        <f t="shared" si="4"/>
        <v>0</v>
      </c>
      <c r="T35" s="7">
        <f t="shared" si="5"/>
        <v>0</v>
      </c>
      <c r="V35" s="18"/>
      <c r="W35" s="18"/>
      <c r="X35" s="18"/>
      <c r="Y35" s="18"/>
      <c r="Z35" s="18"/>
      <c r="AA35" s="57">
        <f>SUM(AA25:AA34)</f>
        <v>0</v>
      </c>
      <c r="AB35" s="57">
        <f t="shared" si="6"/>
        <v>0</v>
      </c>
    </row>
    <row r="36" spans="1:28" s="5" customFormat="1" ht="22.95" customHeight="1" thickTop="1">
      <c r="A36" s="42">
        <v>34</v>
      </c>
      <c r="B36" s="53"/>
      <c r="C36" s="39"/>
      <c r="D36" s="48"/>
      <c r="E36" s="39"/>
      <c r="F36" s="44"/>
      <c r="G36" s="38"/>
      <c r="H36" s="44"/>
      <c r="I36" s="39"/>
      <c r="J36" s="50"/>
      <c r="K36" s="51">
        <f t="shared" si="0"/>
        <v>0</v>
      </c>
      <c r="L36" s="51">
        <f t="shared" si="1"/>
        <v>0</v>
      </c>
      <c r="M36" s="50"/>
      <c r="N36" s="38"/>
      <c r="O36" s="38"/>
      <c r="P36" s="46"/>
      <c r="Q36" s="52">
        <f t="shared" si="2"/>
        <v>0</v>
      </c>
      <c r="R36" s="52">
        <f t="shared" si="3"/>
        <v>0</v>
      </c>
      <c r="S36" s="52">
        <f t="shared" si="4"/>
        <v>0</v>
      </c>
      <c r="T36" s="7">
        <f t="shared" si="5"/>
        <v>0</v>
      </c>
      <c r="V36" s="18"/>
      <c r="W36" s="18"/>
      <c r="X36" s="18"/>
      <c r="Y36" s="18"/>
      <c r="Z36" s="18"/>
      <c r="AA36" s="18"/>
      <c r="AB36" s="18"/>
    </row>
    <row r="37" spans="1:28" s="5" customFormat="1" ht="22.95" customHeight="1">
      <c r="A37" s="42">
        <v>35</v>
      </c>
      <c r="B37" s="53"/>
      <c r="C37" s="39"/>
      <c r="D37" s="48"/>
      <c r="E37" s="39"/>
      <c r="F37" s="44"/>
      <c r="G37" s="38"/>
      <c r="H37" s="44"/>
      <c r="I37" s="39"/>
      <c r="J37" s="50"/>
      <c r="K37" s="51">
        <f t="shared" si="0"/>
        <v>0</v>
      </c>
      <c r="L37" s="51">
        <f t="shared" si="1"/>
        <v>0</v>
      </c>
      <c r="M37" s="50"/>
      <c r="N37" s="38"/>
      <c r="O37" s="38"/>
      <c r="P37" s="46"/>
      <c r="Q37" s="52">
        <f t="shared" si="2"/>
        <v>0</v>
      </c>
      <c r="R37" s="52">
        <f t="shared" si="3"/>
        <v>0</v>
      </c>
      <c r="S37" s="52">
        <f t="shared" si="4"/>
        <v>0</v>
      </c>
      <c r="T37" s="7">
        <f t="shared" si="5"/>
        <v>0</v>
      </c>
      <c r="V37" s="18"/>
      <c r="W37" s="18"/>
      <c r="X37" s="18"/>
      <c r="Y37" s="18"/>
      <c r="Z37" s="18"/>
      <c r="AA37" s="18"/>
      <c r="AB37" s="18"/>
    </row>
    <row r="38" spans="1:28" s="5" customFormat="1" ht="22.95" customHeight="1">
      <c r="A38" s="42">
        <v>36</v>
      </c>
      <c r="B38" s="53"/>
      <c r="C38" s="39"/>
      <c r="D38" s="48"/>
      <c r="E38" s="39"/>
      <c r="F38" s="44"/>
      <c r="G38" s="38"/>
      <c r="H38" s="44"/>
      <c r="I38" s="39"/>
      <c r="J38" s="50"/>
      <c r="K38" s="51">
        <f t="shared" si="0"/>
        <v>0</v>
      </c>
      <c r="L38" s="51">
        <f t="shared" si="1"/>
        <v>0</v>
      </c>
      <c r="M38" s="50"/>
      <c r="N38" s="38"/>
      <c r="O38" s="38"/>
      <c r="P38" s="46"/>
      <c r="Q38" s="52">
        <f t="shared" si="2"/>
        <v>0</v>
      </c>
      <c r="R38" s="52">
        <f t="shared" si="3"/>
        <v>0</v>
      </c>
      <c r="S38" s="52">
        <f t="shared" si="4"/>
        <v>0</v>
      </c>
      <c r="T38" s="7">
        <f t="shared" si="5"/>
        <v>0</v>
      </c>
      <c r="V38" s="18"/>
      <c r="W38" s="18"/>
      <c r="X38" s="18"/>
      <c r="Y38" s="18"/>
      <c r="Z38" s="18"/>
      <c r="AA38" s="18"/>
      <c r="AB38" s="18"/>
    </row>
    <row r="39" spans="1:28" s="5" customFormat="1" ht="22.95" customHeight="1">
      <c r="A39" s="42">
        <v>37</v>
      </c>
      <c r="B39" s="53"/>
      <c r="C39" s="39"/>
      <c r="D39" s="48"/>
      <c r="E39" s="39"/>
      <c r="F39" s="44"/>
      <c r="G39" s="38"/>
      <c r="H39" s="44"/>
      <c r="I39" s="39"/>
      <c r="J39" s="50"/>
      <c r="K39" s="51">
        <f t="shared" si="0"/>
        <v>0</v>
      </c>
      <c r="L39" s="51">
        <f t="shared" si="1"/>
        <v>0</v>
      </c>
      <c r="M39" s="50"/>
      <c r="N39" s="38"/>
      <c r="O39" s="38"/>
      <c r="P39" s="46"/>
      <c r="Q39" s="52">
        <f t="shared" si="2"/>
        <v>0</v>
      </c>
      <c r="R39" s="52">
        <f t="shared" si="3"/>
        <v>0</v>
      </c>
      <c r="S39" s="52">
        <f t="shared" si="4"/>
        <v>0</v>
      </c>
      <c r="T39" s="7">
        <f t="shared" si="5"/>
        <v>0</v>
      </c>
      <c r="V39" s="18"/>
      <c r="W39" s="18"/>
      <c r="X39" s="18"/>
      <c r="Y39" s="18"/>
      <c r="Z39" s="18"/>
      <c r="AA39" s="18"/>
      <c r="AB39" s="18"/>
    </row>
    <row r="40" spans="1:28" s="5" customFormat="1" ht="22.95" customHeight="1">
      <c r="A40" s="42">
        <v>38</v>
      </c>
      <c r="B40" s="53"/>
      <c r="C40" s="39"/>
      <c r="D40" s="48"/>
      <c r="E40" s="39"/>
      <c r="F40" s="44"/>
      <c r="G40" s="38"/>
      <c r="H40" s="44"/>
      <c r="I40" s="39"/>
      <c r="J40" s="50"/>
      <c r="K40" s="51">
        <f t="shared" si="0"/>
        <v>0</v>
      </c>
      <c r="L40" s="51">
        <f t="shared" si="1"/>
        <v>0</v>
      </c>
      <c r="M40" s="50"/>
      <c r="N40" s="38"/>
      <c r="O40" s="38"/>
      <c r="P40" s="46"/>
      <c r="Q40" s="52">
        <f t="shared" si="2"/>
        <v>0</v>
      </c>
      <c r="R40" s="52">
        <f t="shared" si="3"/>
        <v>0</v>
      </c>
      <c r="S40" s="52">
        <f t="shared" si="4"/>
        <v>0</v>
      </c>
      <c r="T40" s="7">
        <f t="shared" si="5"/>
        <v>0</v>
      </c>
      <c r="V40" s="18"/>
      <c r="W40" s="18"/>
      <c r="X40" s="18"/>
      <c r="Y40" s="18"/>
      <c r="Z40" s="18"/>
      <c r="AA40" s="18"/>
      <c r="AB40" s="18"/>
    </row>
    <row r="41" spans="1:28" s="5" customFormat="1" ht="22.95" customHeight="1">
      <c r="A41" s="42">
        <v>39</v>
      </c>
      <c r="B41" s="53"/>
      <c r="C41" s="39"/>
      <c r="D41" s="48"/>
      <c r="E41" s="39"/>
      <c r="F41" s="44"/>
      <c r="G41" s="38"/>
      <c r="H41" s="44"/>
      <c r="I41" s="39"/>
      <c r="J41" s="50"/>
      <c r="K41" s="51">
        <f t="shared" si="0"/>
        <v>0</v>
      </c>
      <c r="L41" s="51">
        <f t="shared" si="1"/>
        <v>0</v>
      </c>
      <c r="M41" s="50"/>
      <c r="N41" s="38"/>
      <c r="O41" s="38"/>
      <c r="P41" s="46"/>
      <c r="Q41" s="52">
        <f t="shared" si="2"/>
        <v>0</v>
      </c>
      <c r="R41" s="52">
        <f t="shared" si="3"/>
        <v>0</v>
      </c>
      <c r="S41" s="52">
        <f t="shared" si="4"/>
        <v>0</v>
      </c>
      <c r="T41" s="7">
        <f t="shared" si="5"/>
        <v>0</v>
      </c>
      <c r="V41" s="18"/>
      <c r="W41" s="18"/>
      <c r="X41" s="18"/>
      <c r="Y41" s="18"/>
      <c r="Z41" s="18"/>
      <c r="AA41" s="18"/>
      <c r="AB41" s="18"/>
    </row>
    <row r="42" spans="1:28" s="5" customFormat="1" ht="22.95" customHeight="1">
      <c r="A42" s="42">
        <v>40</v>
      </c>
      <c r="B42" s="53"/>
      <c r="C42" s="39"/>
      <c r="D42" s="48"/>
      <c r="E42" s="39"/>
      <c r="F42" s="44"/>
      <c r="G42" s="38"/>
      <c r="H42" s="44"/>
      <c r="I42" s="39"/>
      <c r="J42" s="50"/>
      <c r="K42" s="51">
        <f t="shared" si="0"/>
        <v>0</v>
      </c>
      <c r="L42" s="51">
        <f t="shared" si="1"/>
        <v>0</v>
      </c>
      <c r="M42" s="50"/>
      <c r="N42" s="38"/>
      <c r="O42" s="38"/>
      <c r="P42" s="46"/>
      <c r="Q42" s="52">
        <f t="shared" si="2"/>
        <v>0</v>
      </c>
      <c r="R42" s="52">
        <f t="shared" si="3"/>
        <v>0</v>
      </c>
      <c r="S42" s="52">
        <f t="shared" si="4"/>
        <v>0</v>
      </c>
      <c r="T42" s="7">
        <f t="shared" si="5"/>
        <v>0</v>
      </c>
      <c r="V42" s="18"/>
      <c r="W42" s="18"/>
      <c r="X42" s="18"/>
      <c r="Y42" s="18"/>
      <c r="Z42" s="18"/>
      <c r="AA42" s="18"/>
      <c r="AB42" s="18"/>
    </row>
    <row r="43" spans="1:28" s="5" customFormat="1" ht="22.95" customHeight="1">
      <c r="A43" s="42">
        <v>41</v>
      </c>
      <c r="B43" s="53"/>
      <c r="C43" s="39"/>
      <c r="D43" s="48"/>
      <c r="E43" s="39"/>
      <c r="F43" s="44"/>
      <c r="G43" s="38"/>
      <c r="H43" s="44"/>
      <c r="I43" s="39"/>
      <c r="J43" s="50"/>
      <c r="K43" s="51">
        <f t="shared" si="0"/>
        <v>0</v>
      </c>
      <c r="L43" s="51">
        <f t="shared" si="1"/>
        <v>0</v>
      </c>
      <c r="M43" s="50"/>
      <c r="N43" s="38"/>
      <c r="O43" s="38"/>
      <c r="P43" s="46"/>
      <c r="Q43" s="52">
        <f t="shared" si="2"/>
        <v>0</v>
      </c>
      <c r="R43" s="52">
        <f t="shared" si="3"/>
        <v>0</v>
      </c>
      <c r="S43" s="52">
        <f t="shared" si="4"/>
        <v>0</v>
      </c>
      <c r="T43" s="7">
        <f t="shared" si="5"/>
        <v>0</v>
      </c>
      <c r="V43" s="18"/>
      <c r="W43" s="18"/>
      <c r="X43" s="18"/>
      <c r="Y43" s="18"/>
      <c r="Z43" s="18"/>
      <c r="AA43" s="18"/>
      <c r="AB43" s="18"/>
    </row>
    <row r="44" spans="1:28" s="5" customFormat="1" ht="22.95" customHeight="1">
      <c r="A44" s="42">
        <v>42</v>
      </c>
      <c r="B44" s="53"/>
      <c r="C44" s="39"/>
      <c r="D44" s="48"/>
      <c r="E44" s="39"/>
      <c r="F44" s="44"/>
      <c r="G44" s="38"/>
      <c r="H44" s="44"/>
      <c r="I44" s="39"/>
      <c r="J44" s="50"/>
      <c r="K44" s="51">
        <f t="shared" si="0"/>
        <v>0</v>
      </c>
      <c r="L44" s="51">
        <f t="shared" si="1"/>
        <v>0</v>
      </c>
      <c r="M44" s="50"/>
      <c r="N44" s="38"/>
      <c r="O44" s="38"/>
      <c r="P44" s="46"/>
      <c r="Q44" s="52">
        <f t="shared" si="2"/>
        <v>0</v>
      </c>
      <c r="R44" s="52">
        <f t="shared" si="3"/>
        <v>0</v>
      </c>
      <c r="S44" s="52">
        <f t="shared" si="4"/>
        <v>0</v>
      </c>
      <c r="T44" s="7">
        <f t="shared" si="5"/>
        <v>0</v>
      </c>
      <c r="V44" s="18"/>
      <c r="W44" s="18"/>
      <c r="X44" s="18"/>
      <c r="Y44" s="18"/>
      <c r="Z44" s="18"/>
      <c r="AA44" s="18"/>
      <c r="AB44" s="18"/>
    </row>
    <row r="45" spans="1:28" s="5" customFormat="1" ht="22.95" customHeight="1">
      <c r="A45" s="42">
        <v>43</v>
      </c>
      <c r="B45" s="53"/>
      <c r="C45" s="39"/>
      <c r="D45" s="48"/>
      <c r="E45" s="39"/>
      <c r="F45" s="44"/>
      <c r="G45" s="38"/>
      <c r="H45" s="44"/>
      <c r="I45" s="39"/>
      <c r="J45" s="50"/>
      <c r="K45" s="51">
        <f t="shared" si="0"/>
        <v>0</v>
      </c>
      <c r="L45" s="51">
        <f t="shared" si="1"/>
        <v>0</v>
      </c>
      <c r="M45" s="50"/>
      <c r="N45" s="38"/>
      <c r="O45" s="38"/>
      <c r="P45" s="46"/>
      <c r="Q45" s="52">
        <f t="shared" si="2"/>
        <v>0</v>
      </c>
      <c r="R45" s="52">
        <f t="shared" si="3"/>
        <v>0</v>
      </c>
      <c r="S45" s="52">
        <f t="shared" si="4"/>
        <v>0</v>
      </c>
      <c r="T45" s="7">
        <f t="shared" si="5"/>
        <v>0</v>
      </c>
      <c r="V45" s="18"/>
      <c r="W45" s="18"/>
      <c r="X45" s="18"/>
      <c r="Y45" s="18"/>
      <c r="Z45" s="18"/>
      <c r="AA45" s="49"/>
      <c r="AB45" s="49"/>
    </row>
    <row r="46" spans="1:28" s="5" customFormat="1" ht="22.95" customHeight="1">
      <c r="A46" s="42">
        <v>44</v>
      </c>
      <c r="B46" s="53"/>
      <c r="C46" s="39"/>
      <c r="D46" s="48"/>
      <c r="E46" s="39"/>
      <c r="F46" s="44"/>
      <c r="G46" s="38"/>
      <c r="H46" s="44"/>
      <c r="I46" s="39"/>
      <c r="J46" s="50"/>
      <c r="K46" s="51">
        <f t="shared" si="0"/>
        <v>0</v>
      </c>
      <c r="L46" s="51">
        <f t="shared" si="1"/>
        <v>0</v>
      </c>
      <c r="M46" s="50"/>
      <c r="N46" s="38"/>
      <c r="O46" s="38"/>
      <c r="P46" s="46"/>
      <c r="Q46" s="52">
        <f t="shared" si="2"/>
        <v>0</v>
      </c>
      <c r="R46" s="52">
        <f t="shared" si="3"/>
        <v>0</v>
      </c>
      <c r="S46" s="52">
        <f t="shared" si="4"/>
        <v>0</v>
      </c>
      <c r="T46" s="7">
        <f t="shared" si="5"/>
        <v>0</v>
      </c>
      <c r="V46" s="18"/>
      <c r="W46" s="18"/>
      <c r="X46" s="18"/>
      <c r="Y46" s="18"/>
      <c r="Z46" s="18"/>
      <c r="AA46" s="18"/>
      <c r="AB46" s="18"/>
    </row>
    <row r="47" spans="1:28" s="5" customFormat="1" ht="22.95" customHeight="1">
      <c r="A47" s="42">
        <v>45</v>
      </c>
      <c r="B47" s="53"/>
      <c r="C47" s="39"/>
      <c r="D47" s="48"/>
      <c r="E47" s="39"/>
      <c r="F47" s="44"/>
      <c r="G47" s="38"/>
      <c r="H47" s="44"/>
      <c r="I47" s="39"/>
      <c r="J47" s="50"/>
      <c r="K47" s="51">
        <f t="shared" si="0"/>
        <v>0</v>
      </c>
      <c r="L47" s="51">
        <f t="shared" si="1"/>
        <v>0</v>
      </c>
      <c r="M47" s="50"/>
      <c r="N47" s="38"/>
      <c r="O47" s="38"/>
      <c r="P47" s="46"/>
      <c r="Q47" s="52">
        <f t="shared" si="2"/>
        <v>0</v>
      </c>
      <c r="R47" s="52">
        <f t="shared" si="3"/>
        <v>0</v>
      </c>
      <c r="S47" s="52">
        <f t="shared" si="4"/>
        <v>0</v>
      </c>
      <c r="T47" s="7">
        <f t="shared" si="5"/>
        <v>0</v>
      </c>
      <c r="V47" s="18"/>
      <c r="W47" s="18"/>
      <c r="X47" s="18"/>
      <c r="Y47" s="18"/>
      <c r="Z47" s="18"/>
      <c r="AA47" s="18"/>
      <c r="AB47" s="18"/>
    </row>
    <row r="48" spans="1:28" s="5" customFormat="1" ht="22.95" customHeight="1">
      <c r="A48" s="42">
        <v>46</v>
      </c>
      <c r="B48" s="53"/>
      <c r="C48" s="39"/>
      <c r="D48" s="48"/>
      <c r="E48" s="39"/>
      <c r="F48" s="44"/>
      <c r="G48" s="38"/>
      <c r="H48" s="44"/>
      <c r="I48" s="39"/>
      <c r="J48" s="50"/>
      <c r="K48" s="51">
        <f t="shared" si="0"/>
        <v>0</v>
      </c>
      <c r="L48" s="51">
        <f t="shared" si="1"/>
        <v>0</v>
      </c>
      <c r="M48" s="50"/>
      <c r="N48" s="38"/>
      <c r="O48" s="38"/>
      <c r="P48" s="46"/>
      <c r="Q48" s="52">
        <f t="shared" si="2"/>
        <v>0</v>
      </c>
      <c r="R48" s="52">
        <f t="shared" si="3"/>
        <v>0</v>
      </c>
      <c r="S48" s="52">
        <f t="shared" si="4"/>
        <v>0</v>
      </c>
      <c r="T48" s="7">
        <f t="shared" si="5"/>
        <v>0</v>
      </c>
      <c r="V48" s="18"/>
      <c r="W48" s="18"/>
      <c r="X48" s="18"/>
      <c r="Y48" s="18"/>
      <c r="Z48" s="18"/>
      <c r="AA48" s="18"/>
      <c r="AB48" s="18"/>
    </row>
    <row r="49" spans="1:28" s="5" customFormat="1" ht="22.95" customHeight="1">
      <c r="A49" s="42">
        <v>47</v>
      </c>
      <c r="B49" s="53"/>
      <c r="C49" s="39"/>
      <c r="D49" s="48"/>
      <c r="E49" s="39"/>
      <c r="F49" s="44"/>
      <c r="G49" s="38"/>
      <c r="H49" s="44"/>
      <c r="I49" s="39"/>
      <c r="J49" s="50"/>
      <c r="K49" s="51">
        <f t="shared" si="0"/>
        <v>0</v>
      </c>
      <c r="L49" s="51">
        <f t="shared" si="1"/>
        <v>0</v>
      </c>
      <c r="M49" s="50"/>
      <c r="N49" s="38"/>
      <c r="O49" s="38"/>
      <c r="P49" s="46"/>
      <c r="Q49" s="52">
        <f t="shared" si="2"/>
        <v>0</v>
      </c>
      <c r="R49" s="52">
        <f t="shared" si="3"/>
        <v>0</v>
      </c>
      <c r="S49" s="52">
        <f t="shared" si="4"/>
        <v>0</v>
      </c>
      <c r="T49" s="7">
        <f t="shared" si="5"/>
        <v>0</v>
      </c>
      <c r="V49" s="18"/>
      <c r="W49" s="18"/>
      <c r="X49" s="18"/>
      <c r="Y49" s="18"/>
      <c r="Z49" s="18"/>
      <c r="AA49" s="18"/>
      <c r="AB49" s="18"/>
    </row>
    <row r="50" spans="1:28" s="5" customFormat="1" ht="22.95" customHeight="1">
      <c r="A50" s="42">
        <v>48</v>
      </c>
      <c r="B50" s="53"/>
      <c r="C50" s="39"/>
      <c r="D50" s="48"/>
      <c r="E50" s="39"/>
      <c r="F50" s="44"/>
      <c r="G50" s="38"/>
      <c r="H50" s="44"/>
      <c r="I50" s="39"/>
      <c r="J50" s="50"/>
      <c r="K50" s="51">
        <f t="shared" si="0"/>
        <v>0</v>
      </c>
      <c r="L50" s="51">
        <f t="shared" si="1"/>
        <v>0</v>
      </c>
      <c r="M50" s="50"/>
      <c r="N50" s="38"/>
      <c r="O50" s="38"/>
      <c r="P50" s="46"/>
      <c r="Q50" s="52">
        <f t="shared" si="2"/>
        <v>0</v>
      </c>
      <c r="R50" s="52">
        <f t="shared" si="3"/>
        <v>0</v>
      </c>
      <c r="S50" s="52">
        <f t="shared" si="4"/>
        <v>0</v>
      </c>
      <c r="T50" s="7">
        <f t="shared" si="5"/>
        <v>0</v>
      </c>
      <c r="V50" s="18"/>
      <c r="W50" s="18"/>
      <c r="X50" s="18"/>
      <c r="Y50" s="18"/>
      <c r="Z50" s="18"/>
      <c r="AA50" s="18"/>
      <c r="AB50" s="18"/>
    </row>
    <row r="51" spans="1:28" s="5" customFormat="1" ht="22.95" customHeight="1">
      <c r="A51" s="42">
        <v>49</v>
      </c>
      <c r="B51" s="53"/>
      <c r="C51" s="39"/>
      <c r="D51" s="48"/>
      <c r="E51" s="39"/>
      <c r="F51" s="44"/>
      <c r="G51" s="38"/>
      <c r="H51" s="44"/>
      <c r="I51" s="39"/>
      <c r="J51" s="50"/>
      <c r="K51" s="51">
        <f t="shared" si="0"/>
        <v>0</v>
      </c>
      <c r="L51" s="51">
        <f t="shared" si="1"/>
        <v>0</v>
      </c>
      <c r="M51" s="50"/>
      <c r="N51" s="38"/>
      <c r="O51" s="38"/>
      <c r="P51" s="46"/>
      <c r="Q51" s="52">
        <f t="shared" si="2"/>
        <v>0</v>
      </c>
      <c r="R51" s="52">
        <f t="shared" si="3"/>
        <v>0</v>
      </c>
      <c r="S51" s="52">
        <f t="shared" si="4"/>
        <v>0</v>
      </c>
      <c r="T51" s="7">
        <f t="shared" si="5"/>
        <v>0</v>
      </c>
      <c r="V51" s="18"/>
      <c r="W51" s="18"/>
      <c r="X51" s="18"/>
      <c r="Y51" s="18"/>
      <c r="Z51" s="18"/>
      <c r="AA51" s="18"/>
      <c r="AB51" s="18"/>
    </row>
    <row r="52" spans="1:28" s="5" customFormat="1" ht="22.95" customHeight="1">
      <c r="A52" s="42">
        <v>50</v>
      </c>
      <c r="B52" s="53"/>
      <c r="C52" s="39"/>
      <c r="D52" s="48"/>
      <c r="E52" s="39"/>
      <c r="F52" s="44"/>
      <c r="G52" s="38"/>
      <c r="H52" s="44"/>
      <c r="I52" s="39"/>
      <c r="J52" s="50"/>
      <c r="K52" s="51">
        <f t="shared" si="0"/>
        <v>0</v>
      </c>
      <c r="L52" s="51">
        <f t="shared" si="1"/>
        <v>0</v>
      </c>
      <c r="M52" s="50"/>
      <c r="N52" s="38"/>
      <c r="O52" s="38"/>
      <c r="P52" s="46"/>
      <c r="Q52" s="52">
        <f t="shared" si="2"/>
        <v>0</v>
      </c>
      <c r="R52" s="52">
        <f t="shared" si="3"/>
        <v>0</v>
      </c>
      <c r="S52" s="52">
        <f t="shared" si="4"/>
        <v>0</v>
      </c>
      <c r="T52" s="7">
        <f t="shared" si="5"/>
        <v>0</v>
      </c>
      <c r="V52" s="18"/>
      <c r="W52" s="18"/>
      <c r="X52" s="18"/>
      <c r="Y52" s="18"/>
      <c r="Z52" s="18"/>
      <c r="AA52" s="18"/>
      <c r="AB52" s="18"/>
    </row>
    <row r="53" spans="1:28" s="5" customFormat="1" ht="22.95" customHeight="1">
      <c r="A53" s="42">
        <v>51</v>
      </c>
      <c r="B53" s="53"/>
      <c r="C53" s="39"/>
      <c r="D53" s="48"/>
      <c r="E53" s="39"/>
      <c r="F53" s="44"/>
      <c r="G53" s="38"/>
      <c r="H53" s="44"/>
      <c r="I53" s="39"/>
      <c r="J53" s="50"/>
      <c r="K53" s="51">
        <f t="shared" si="0"/>
        <v>0</v>
      </c>
      <c r="L53" s="51">
        <f t="shared" si="1"/>
        <v>0</v>
      </c>
      <c r="M53" s="50"/>
      <c r="N53" s="38"/>
      <c r="O53" s="38"/>
      <c r="P53" s="46"/>
      <c r="Q53" s="52">
        <f t="shared" si="2"/>
        <v>0</v>
      </c>
      <c r="R53" s="52">
        <f t="shared" si="3"/>
        <v>0</v>
      </c>
      <c r="S53" s="52">
        <f t="shared" si="4"/>
        <v>0</v>
      </c>
      <c r="T53" s="7">
        <f t="shared" si="5"/>
        <v>0</v>
      </c>
      <c r="V53" s="18"/>
      <c r="W53" s="18"/>
      <c r="X53" s="18"/>
      <c r="Y53" s="18"/>
      <c r="Z53" s="18"/>
      <c r="AA53" s="18"/>
      <c r="AB53" s="18"/>
    </row>
    <row r="54" spans="1:28" s="5" customFormat="1" ht="22.95" customHeight="1">
      <c r="A54" s="42">
        <v>52</v>
      </c>
      <c r="B54" s="53"/>
      <c r="C54" s="39"/>
      <c r="D54" s="48"/>
      <c r="E54" s="39"/>
      <c r="F54" s="44"/>
      <c r="G54" s="38"/>
      <c r="H54" s="44"/>
      <c r="I54" s="39"/>
      <c r="J54" s="50"/>
      <c r="K54" s="51">
        <f t="shared" si="0"/>
        <v>0</v>
      </c>
      <c r="L54" s="51">
        <f t="shared" si="1"/>
        <v>0</v>
      </c>
      <c r="M54" s="50"/>
      <c r="N54" s="38"/>
      <c r="O54" s="38"/>
      <c r="P54" s="46"/>
      <c r="Q54" s="52">
        <f t="shared" si="2"/>
        <v>0</v>
      </c>
      <c r="R54" s="52">
        <f t="shared" si="3"/>
        <v>0</v>
      </c>
      <c r="S54" s="52">
        <f t="shared" si="4"/>
        <v>0</v>
      </c>
      <c r="T54" s="7">
        <f t="shared" si="5"/>
        <v>0</v>
      </c>
      <c r="V54" s="18"/>
      <c r="W54" s="18"/>
      <c r="X54" s="18"/>
      <c r="Y54" s="18"/>
      <c r="Z54" s="18"/>
      <c r="AA54" s="18"/>
      <c r="AB54" s="18"/>
    </row>
    <row r="55" spans="1:28" s="5" customFormat="1" ht="22.95" customHeight="1">
      <c r="A55" s="42">
        <v>53</v>
      </c>
      <c r="B55" s="53"/>
      <c r="C55" s="39"/>
      <c r="D55" s="48"/>
      <c r="E55" s="39"/>
      <c r="F55" s="44"/>
      <c r="G55" s="38"/>
      <c r="H55" s="44"/>
      <c r="I55" s="39"/>
      <c r="J55" s="50"/>
      <c r="K55" s="51">
        <f t="shared" si="0"/>
        <v>0</v>
      </c>
      <c r="L55" s="51">
        <f t="shared" si="1"/>
        <v>0</v>
      </c>
      <c r="M55" s="50"/>
      <c r="N55" s="38"/>
      <c r="O55" s="38"/>
      <c r="P55" s="46"/>
      <c r="Q55" s="52">
        <f t="shared" si="2"/>
        <v>0</v>
      </c>
      <c r="R55" s="52">
        <f t="shared" si="3"/>
        <v>0</v>
      </c>
      <c r="S55" s="52">
        <f t="shared" si="4"/>
        <v>0</v>
      </c>
      <c r="T55" s="7">
        <f t="shared" si="5"/>
        <v>0</v>
      </c>
      <c r="V55" s="18"/>
      <c r="W55" s="18"/>
      <c r="X55" s="18"/>
      <c r="Y55" s="18"/>
      <c r="Z55" s="18"/>
      <c r="AA55" s="18"/>
      <c r="AB55" s="18"/>
    </row>
    <row r="56" spans="1:28" s="5" customFormat="1" ht="22.95" customHeight="1">
      <c r="A56" s="42">
        <v>54</v>
      </c>
      <c r="B56" s="53"/>
      <c r="C56" s="39"/>
      <c r="D56" s="48"/>
      <c r="E56" s="39"/>
      <c r="F56" s="44"/>
      <c r="G56" s="38"/>
      <c r="H56" s="44"/>
      <c r="I56" s="39"/>
      <c r="J56" s="50"/>
      <c r="K56" s="51">
        <f t="shared" si="0"/>
        <v>0</v>
      </c>
      <c r="L56" s="51">
        <f t="shared" si="1"/>
        <v>0</v>
      </c>
      <c r="M56" s="50"/>
      <c r="N56" s="38"/>
      <c r="O56" s="38"/>
      <c r="P56" s="46"/>
      <c r="Q56" s="52">
        <f t="shared" si="2"/>
        <v>0</v>
      </c>
      <c r="R56" s="52">
        <f t="shared" si="3"/>
        <v>0</v>
      </c>
      <c r="S56" s="52">
        <f t="shared" si="4"/>
        <v>0</v>
      </c>
      <c r="T56" s="7">
        <f t="shared" si="5"/>
        <v>0</v>
      </c>
      <c r="V56" s="18"/>
      <c r="W56" s="18"/>
      <c r="X56" s="18"/>
      <c r="Y56" s="18"/>
      <c r="Z56" s="18"/>
      <c r="AA56" s="18"/>
      <c r="AB56" s="18"/>
    </row>
    <row r="57" spans="1:28" s="5" customFormat="1" ht="22.95" customHeight="1">
      <c r="A57" s="42">
        <v>55</v>
      </c>
      <c r="B57" s="53"/>
      <c r="C57" s="39"/>
      <c r="D57" s="48"/>
      <c r="E57" s="39"/>
      <c r="F57" s="44"/>
      <c r="G57" s="38"/>
      <c r="H57" s="44"/>
      <c r="I57" s="39"/>
      <c r="J57" s="50"/>
      <c r="K57" s="51">
        <f t="shared" si="0"/>
        <v>0</v>
      </c>
      <c r="L57" s="51">
        <f t="shared" si="1"/>
        <v>0</v>
      </c>
      <c r="M57" s="50"/>
      <c r="N57" s="38"/>
      <c r="O57" s="38"/>
      <c r="P57" s="46"/>
      <c r="Q57" s="52">
        <f t="shared" si="2"/>
        <v>0</v>
      </c>
      <c r="R57" s="52">
        <f t="shared" si="3"/>
        <v>0</v>
      </c>
      <c r="S57" s="52">
        <f t="shared" si="4"/>
        <v>0</v>
      </c>
      <c r="T57" s="7">
        <f t="shared" si="5"/>
        <v>0</v>
      </c>
      <c r="V57" s="18"/>
      <c r="W57" s="18"/>
      <c r="X57" s="18"/>
      <c r="Y57" s="18"/>
      <c r="Z57" s="18"/>
      <c r="AA57" s="18"/>
      <c r="AB57" s="18"/>
    </row>
    <row r="58" spans="1:28" s="5" customFormat="1" ht="22.95" customHeight="1">
      <c r="A58" s="42">
        <v>56</v>
      </c>
      <c r="B58" s="53"/>
      <c r="C58" s="39"/>
      <c r="D58" s="48"/>
      <c r="E58" s="39"/>
      <c r="F58" s="44"/>
      <c r="G58" s="38"/>
      <c r="H58" s="44"/>
      <c r="I58" s="39"/>
      <c r="J58" s="50"/>
      <c r="K58" s="51">
        <f t="shared" si="0"/>
        <v>0</v>
      </c>
      <c r="L58" s="51">
        <f t="shared" si="1"/>
        <v>0</v>
      </c>
      <c r="M58" s="50"/>
      <c r="N58" s="38"/>
      <c r="O58" s="38"/>
      <c r="P58" s="46"/>
      <c r="Q58" s="52">
        <f t="shared" si="2"/>
        <v>0</v>
      </c>
      <c r="R58" s="52">
        <f t="shared" si="3"/>
        <v>0</v>
      </c>
      <c r="S58" s="52">
        <f t="shared" si="4"/>
        <v>0</v>
      </c>
      <c r="T58" s="7">
        <f t="shared" si="5"/>
        <v>0</v>
      </c>
      <c r="V58" s="18"/>
      <c r="W58" s="18"/>
      <c r="X58" s="18"/>
      <c r="Y58" s="18"/>
      <c r="Z58" s="18"/>
      <c r="AA58" s="18"/>
      <c r="AB58" s="18"/>
    </row>
    <row r="59" spans="1:28" s="5" customFormat="1" ht="22.95" customHeight="1">
      <c r="A59" s="42">
        <v>57</v>
      </c>
      <c r="B59" s="53"/>
      <c r="C59" s="39"/>
      <c r="D59" s="48"/>
      <c r="E59" s="39"/>
      <c r="F59" s="44"/>
      <c r="G59" s="38"/>
      <c r="H59" s="44"/>
      <c r="I59" s="39"/>
      <c r="J59" s="50"/>
      <c r="K59" s="51">
        <f t="shared" si="0"/>
        <v>0</v>
      </c>
      <c r="L59" s="51">
        <f t="shared" si="1"/>
        <v>0</v>
      </c>
      <c r="M59" s="50"/>
      <c r="N59" s="38"/>
      <c r="O59" s="38"/>
      <c r="P59" s="46"/>
      <c r="Q59" s="52">
        <f t="shared" si="2"/>
        <v>0</v>
      </c>
      <c r="R59" s="52">
        <f t="shared" si="3"/>
        <v>0</v>
      </c>
      <c r="S59" s="52">
        <f t="shared" si="4"/>
        <v>0</v>
      </c>
      <c r="T59" s="7">
        <f t="shared" si="5"/>
        <v>0</v>
      </c>
      <c r="V59" s="18"/>
      <c r="W59" s="18"/>
      <c r="X59" s="18"/>
      <c r="Y59" s="18"/>
      <c r="Z59" s="18"/>
      <c r="AA59" s="18"/>
      <c r="AB59" s="18"/>
    </row>
    <row r="60" spans="1:28" s="5" customFormat="1" ht="22.95" customHeight="1">
      <c r="A60" s="42">
        <v>58</v>
      </c>
      <c r="B60" s="53"/>
      <c r="C60" s="39"/>
      <c r="D60" s="48"/>
      <c r="E60" s="39"/>
      <c r="F60" s="44"/>
      <c r="G60" s="38"/>
      <c r="H60" s="44"/>
      <c r="I60" s="39"/>
      <c r="J60" s="50"/>
      <c r="K60" s="51">
        <f t="shared" si="0"/>
        <v>0</v>
      </c>
      <c r="L60" s="51">
        <f t="shared" si="1"/>
        <v>0</v>
      </c>
      <c r="M60" s="50"/>
      <c r="N60" s="38"/>
      <c r="O60" s="38"/>
      <c r="P60" s="46"/>
      <c r="Q60" s="52">
        <f t="shared" si="2"/>
        <v>0</v>
      </c>
      <c r="R60" s="52">
        <f t="shared" si="3"/>
        <v>0</v>
      </c>
      <c r="S60" s="52">
        <f t="shared" si="4"/>
        <v>0</v>
      </c>
      <c r="T60" s="7">
        <f t="shared" si="5"/>
        <v>0</v>
      </c>
      <c r="V60" s="18"/>
      <c r="W60" s="18"/>
      <c r="X60" s="18"/>
      <c r="Y60" s="18"/>
      <c r="Z60" s="18"/>
      <c r="AA60" s="18"/>
      <c r="AB60" s="18"/>
    </row>
    <row r="61" spans="1:28" s="5" customFormat="1" ht="22.95" customHeight="1">
      <c r="A61" s="42">
        <v>59</v>
      </c>
      <c r="B61" s="53"/>
      <c r="C61" s="39"/>
      <c r="D61" s="48"/>
      <c r="E61" s="39"/>
      <c r="F61" s="44"/>
      <c r="G61" s="38"/>
      <c r="H61" s="44"/>
      <c r="I61" s="39"/>
      <c r="J61" s="50"/>
      <c r="K61" s="51">
        <f t="shared" si="0"/>
        <v>0</v>
      </c>
      <c r="L61" s="51">
        <f t="shared" si="1"/>
        <v>0</v>
      </c>
      <c r="M61" s="50"/>
      <c r="N61" s="38"/>
      <c r="O61" s="38"/>
      <c r="P61" s="46"/>
      <c r="Q61" s="52">
        <f t="shared" si="2"/>
        <v>0</v>
      </c>
      <c r="R61" s="52">
        <f t="shared" si="3"/>
        <v>0</v>
      </c>
      <c r="S61" s="52">
        <f t="shared" si="4"/>
        <v>0</v>
      </c>
      <c r="T61" s="7">
        <f t="shared" si="5"/>
        <v>0</v>
      </c>
      <c r="U61" s="18"/>
      <c r="V61" s="18"/>
      <c r="W61" s="18"/>
      <c r="X61" s="18"/>
      <c r="Y61" s="18"/>
      <c r="Z61" s="18"/>
      <c r="AA61" s="18"/>
      <c r="AB61" s="18"/>
    </row>
    <row r="62" spans="1:28" s="5" customFormat="1" ht="22.95" customHeight="1">
      <c r="A62" s="42">
        <v>60</v>
      </c>
      <c r="B62" s="53"/>
      <c r="C62" s="39"/>
      <c r="D62" s="48"/>
      <c r="E62" s="39"/>
      <c r="F62" s="44"/>
      <c r="G62" s="38"/>
      <c r="H62" s="44"/>
      <c r="I62" s="39"/>
      <c r="J62" s="50"/>
      <c r="K62" s="51">
        <f t="shared" si="0"/>
        <v>0</v>
      </c>
      <c r="L62" s="51">
        <f t="shared" si="1"/>
        <v>0</v>
      </c>
      <c r="M62" s="50"/>
      <c r="N62" s="38"/>
      <c r="O62" s="38"/>
      <c r="P62" s="46"/>
      <c r="Q62" s="52">
        <f t="shared" si="2"/>
        <v>0</v>
      </c>
      <c r="R62" s="52">
        <f t="shared" si="3"/>
        <v>0</v>
      </c>
      <c r="S62" s="52">
        <f t="shared" si="4"/>
        <v>0</v>
      </c>
      <c r="T62" s="7">
        <f t="shared" si="5"/>
        <v>0</v>
      </c>
      <c r="V62" s="18"/>
      <c r="W62" s="18"/>
      <c r="X62" s="18"/>
      <c r="Y62" s="18"/>
      <c r="Z62" s="18"/>
      <c r="AA62" s="18"/>
      <c r="AB62" s="18"/>
    </row>
    <row r="63" spans="1:28" s="5" customFormat="1" ht="22.95" customHeight="1">
      <c r="A63" s="42">
        <v>61</v>
      </c>
      <c r="B63" s="53"/>
      <c r="C63" s="39"/>
      <c r="D63" s="48"/>
      <c r="E63" s="39"/>
      <c r="F63" s="44"/>
      <c r="G63" s="38"/>
      <c r="H63" s="44"/>
      <c r="I63" s="39"/>
      <c r="J63" s="50"/>
      <c r="K63" s="51">
        <f t="shared" si="0"/>
        <v>0</v>
      </c>
      <c r="L63" s="51">
        <f t="shared" si="1"/>
        <v>0</v>
      </c>
      <c r="M63" s="50"/>
      <c r="N63" s="38"/>
      <c r="O63" s="38"/>
      <c r="P63" s="46"/>
      <c r="Q63" s="52">
        <f t="shared" si="2"/>
        <v>0</v>
      </c>
      <c r="R63" s="52">
        <f t="shared" si="3"/>
        <v>0</v>
      </c>
      <c r="S63" s="52">
        <f t="shared" si="4"/>
        <v>0</v>
      </c>
      <c r="T63" s="7">
        <f t="shared" si="5"/>
        <v>0</v>
      </c>
      <c r="V63" s="18"/>
      <c r="W63" s="18"/>
      <c r="X63" s="18"/>
      <c r="Y63" s="18"/>
      <c r="Z63" s="18"/>
      <c r="AA63" s="18"/>
      <c r="AB63" s="18"/>
    </row>
    <row r="64" spans="1:28" s="5" customFormat="1" ht="22.95" customHeight="1">
      <c r="A64" s="42">
        <v>62</v>
      </c>
      <c r="B64" s="53"/>
      <c r="C64" s="39"/>
      <c r="D64" s="48"/>
      <c r="E64" s="39"/>
      <c r="F64" s="44"/>
      <c r="G64" s="38"/>
      <c r="H64" s="44"/>
      <c r="I64" s="39"/>
      <c r="J64" s="50"/>
      <c r="K64" s="51">
        <f t="shared" si="0"/>
        <v>0</v>
      </c>
      <c r="L64" s="51">
        <f t="shared" si="1"/>
        <v>0</v>
      </c>
      <c r="M64" s="50"/>
      <c r="N64" s="38"/>
      <c r="O64" s="38"/>
      <c r="P64" s="46"/>
      <c r="Q64" s="52">
        <f t="shared" si="2"/>
        <v>0</v>
      </c>
      <c r="R64" s="52">
        <f t="shared" si="3"/>
        <v>0</v>
      </c>
      <c r="S64" s="52">
        <f t="shared" si="4"/>
        <v>0</v>
      </c>
      <c r="T64" s="7">
        <f t="shared" si="5"/>
        <v>0</v>
      </c>
      <c r="V64" s="18"/>
      <c r="W64" s="18"/>
      <c r="X64" s="18"/>
      <c r="Y64" s="18"/>
      <c r="Z64" s="18"/>
      <c r="AA64" s="18"/>
      <c r="AB64" s="18"/>
    </row>
    <row r="65" spans="1:28" s="5" customFormat="1" ht="22.95" customHeight="1">
      <c r="A65" s="42">
        <v>63</v>
      </c>
      <c r="B65" s="53"/>
      <c r="C65" s="39"/>
      <c r="D65" s="48"/>
      <c r="E65" s="39"/>
      <c r="F65" s="44"/>
      <c r="G65" s="38"/>
      <c r="H65" s="44"/>
      <c r="I65" s="39"/>
      <c r="J65" s="50"/>
      <c r="K65" s="51">
        <f t="shared" si="0"/>
        <v>0</v>
      </c>
      <c r="L65" s="51">
        <f t="shared" si="1"/>
        <v>0</v>
      </c>
      <c r="M65" s="50"/>
      <c r="N65" s="38"/>
      <c r="O65" s="38"/>
      <c r="P65" s="46"/>
      <c r="Q65" s="52">
        <f t="shared" si="2"/>
        <v>0</v>
      </c>
      <c r="R65" s="52">
        <f t="shared" si="3"/>
        <v>0</v>
      </c>
      <c r="S65" s="52">
        <f t="shared" si="4"/>
        <v>0</v>
      </c>
      <c r="T65" s="7">
        <f t="shared" si="5"/>
        <v>0</v>
      </c>
      <c r="V65" s="18"/>
      <c r="W65" s="18"/>
      <c r="X65" s="18"/>
      <c r="Y65" s="18"/>
      <c r="Z65" s="18"/>
      <c r="AA65" s="18"/>
      <c r="AB65" s="18"/>
    </row>
    <row r="66" spans="1:28" s="5" customFormat="1" ht="22.95" customHeight="1">
      <c r="A66" s="42">
        <v>64</v>
      </c>
      <c r="B66" s="53"/>
      <c r="C66" s="39"/>
      <c r="D66" s="48"/>
      <c r="E66" s="39"/>
      <c r="F66" s="44"/>
      <c r="G66" s="38"/>
      <c r="H66" s="44"/>
      <c r="I66" s="39"/>
      <c r="J66" s="50"/>
      <c r="K66" s="51">
        <f t="shared" si="0"/>
        <v>0</v>
      </c>
      <c r="L66" s="51">
        <f t="shared" si="1"/>
        <v>0</v>
      </c>
      <c r="M66" s="50"/>
      <c r="N66" s="38"/>
      <c r="O66" s="38"/>
      <c r="P66" s="46"/>
      <c r="Q66" s="52">
        <f t="shared" si="2"/>
        <v>0</v>
      </c>
      <c r="R66" s="52">
        <f t="shared" si="3"/>
        <v>0</v>
      </c>
      <c r="S66" s="52">
        <f t="shared" si="4"/>
        <v>0</v>
      </c>
      <c r="T66" s="7">
        <f t="shared" si="5"/>
        <v>0</v>
      </c>
      <c r="V66" s="18"/>
      <c r="W66" s="18"/>
      <c r="X66" s="18"/>
      <c r="Y66" s="18"/>
      <c r="Z66" s="18"/>
      <c r="AA66" s="18"/>
      <c r="AB66" s="18"/>
    </row>
    <row r="67" spans="1:28" s="5" customFormat="1" ht="22.95" customHeight="1">
      <c r="A67" s="42">
        <v>65</v>
      </c>
      <c r="B67" s="53"/>
      <c r="C67" s="39"/>
      <c r="D67" s="48"/>
      <c r="E67" s="39"/>
      <c r="F67" s="44"/>
      <c r="G67" s="38"/>
      <c r="H67" s="44"/>
      <c r="I67" s="39"/>
      <c r="J67" s="50"/>
      <c r="K67" s="51">
        <f t="shared" ref="K67:K111" si="7">L67-J67</f>
        <v>0</v>
      </c>
      <c r="L67" s="51">
        <f t="shared" ref="L67:L111" si="8">J67*1.07</f>
        <v>0</v>
      </c>
      <c r="M67" s="50"/>
      <c r="N67" s="38"/>
      <c r="O67" s="38"/>
      <c r="P67" s="46"/>
      <c r="Q67" s="52">
        <f t="shared" ref="Q67:Q111" si="9">J67*70/100</f>
        <v>0</v>
      </c>
      <c r="R67" s="52">
        <f t="shared" ref="R67:R111" si="10">Q67-(Q67*50/100)</f>
        <v>0</v>
      </c>
      <c r="S67" s="52">
        <f t="shared" ref="S67:S111" si="11">Q67-(Q67*80/100)</f>
        <v>0</v>
      </c>
      <c r="T67" s="7">
        <f t="shared" ref="T67:T111" si="12">Q67-(Q67*70/100)</f>
        <v>0</v>
      </c>
      <c r="V67" s="18"/>
      <c r="W67" s="18"/>
      <c r="X67" s="18"/>
      <c r="Y67" s="18"/>
      <c r="Z67" s="18"/>
      <c r="AA67" s="18"/>
      <c r="AB67" s="18"/>
    </row>
    <row r="68" spans="1:28" s="5" customFormat="1" ht="22.95" customHeight="1">
      <c r="A68" s="42">
        <v>66</v>
      </c>
      <c r="B68" s="53"/>
      <c r="C68" s="39"/>
      <c r="D68" s="48"/>
      <c r="E68" s="39"/>
      <c r="F68" s="44"/>
      <c r="G68" s="38"/>
      <c r="H68" s="44"/>
      <c r="I68" s="39"/>
      <c r="J68" s="50"/>
      <c r="K68" s="51">
        <f t="shared" si="7"/>
        <v>0</v>
      </c>
      <c r="L68" s="51">
        <f t="shared" si="8"/>
        <v>0</v>
      </c>
      <c r="M68" s="50"/>
      <c r="N68" s="38"/>
      <c r="O68" s="38"/>
      <c r="P68" s="46"/>
      <c r="Q68" s="52">
        <f t="shared" si="9"/>
        <v>0</v>
      </c>
      <c r="R68" s="52">
        <f t="shared" si="10"/>
        <v>0</v>
      </c>
      <c r="S68" s="52">
        <f t="shared" si="11"/>
        <v>0</v>
      </c>
      <c r="T68" s="7">
        <f t="shared" si="12"/>
        <v>0</v>
      </c>
      <c r="V68" s="18"/>
      <c r="W68" s="18"/>
      <c r="X68" s="18"/>
      <c r="Y68" s="18"/>
      <c r="Z68" s="18"/>
      <c r="AA68" s="18"/>
      <c r="AB68" s="18"/>
    </row>
    <row r="69" spans="1:28" s="5" customFormat="1" ht="22.95" customHeight="1">
      <c r="A69" s="42">
        <v>67</v>
      </c>
      <c r="B69" s="53"/>
      <c r="C69" s="39"/>
      <c r="D69" s="48"/>
      <c r="E69" s="39"/>
      <c r="F69" s="44"/>
      <c r="G69" s="38"/>
      <c r="H69" s="44"/>
      <c r="I69" s="39"/>
      <c r="J69" s="50"/>
      <c r="K69" s="51">
        <f t="shared" si="7"/>
        <v>0</v>
      </c>
      <c r="L69" s="51">
        <f t="shared" si="8"/>
        <v>0</v>
      </c>
      <c r="M69" s="50"/>
      <c r="N69" s="38"/>
      <c r="O69" s="38"/>
      <c r="P69" s="46"/>
      <c r="Q69" s="52">
        <f t="shared" si="9"/>
        <v>0</v>
      </c>
      <c r="R69" s="52">
        <f t="shared" si="10"/>
        <v>0</v>
      </c>
      <c r="S69" s="52">
        <f t="shared" si="11"/>
        <v>0</v>
      </c>
      <c r="T69" s="7">
        <f t="shared" si="12"/>
        <v>0</v>
      </c>
      <c r="V69" s="18"/>
      <c r="W69" s="18"/>
      <c r="X69" s="18"/>
      <c r="Y69" s="18"/>
      <c r="Z69" s="18"/>
      <c r="AA69" s="18"/>
      <c r="AB69" s="18"/>
    </row>
    <row r="70" spans="1:28" s="5" customFormat="1" ht="22.95" customHeight="1">
      <c r="A70" s="42">
        <v>68</v>
      </c>
      <c r="B70" s="53"/>
      <c r="C70" s="39"/>
      <c r="D70" s="48"/>
      <c r="E70" s="39"/>
      <c r="F70" s="44"/>
      <c r="G70" s="38"/>
      <c r="H70" s="44"/>
      <c r="I70" s="39"/>
      <c r="J70" s="50"/>
      <c r="K70" s="51">
        <f t="shared" si="7"/>
        <v>0</v>
      </c>
      <c r="L70" s="51">
        <f t="shared" si="8"/>
        <v>0</v>
      </c>
      <c r="M70" s="50"/>
      <c r="N70" s="38"/>
      <c r="O70" s="38"/>
      <c r="P70" s="46"/>
      <c r="Q70" s="52">
        <f t="shared" si="9"/>
        <v>0</v>
      </c>
      <c r="R70" s="52">
        <f t="shared" si="10"/>
        <v>0</v>
      </c>
      <c r="S70" s="52">
        <f t="shared" si="11"/>
        <v>0</v>
      </c>
      <c r="T70" s="7">
        <f t="shared" si="12"/>
        <v>0</v>
      </c>
      <c r="V70" s="18"/>
      <c r="W70" s="18"/>
      <c r="X70" s="18"/>
      <c r="Y70" s="18"/>
      <c r="Z70" s="18"/>
      <c r="AA70" s="18"/>
      <c r="AB70" s="18"/>
    </row>
    <row r="71" spans="1:28" s="5" customFormat="1" ht="22.95" customHeight="1">
      <c r="A71" s="42">
        <v>69</v>
      </c>
      <c r="B71" s="53"/>
      <c r="C71" s="39"/>
      <c r="D71" s="48"/>
      <c r="E71" s="39"/>
      <c r="F71" s="44"/>
      <c r="G71" s="38"/>
      <c r="H71" s="44"/>
      <c r="I71" s="39"/>
      <c r="J71" s="50"/>
      <c r="K71" s="51">
        <f t="shared" si="7"/>
        <v>0</v>
      </c>
      <c r="L71" s="51">
        <f t="shared" si="8"/>
        <v>0</v>
      </c>
      <c r="M71" s="50"/>
      <c r="N71" s="38"/>
      <c r="O71" s="38"/>
      <c r="P71" s="46"/>
      <c r="Q71" s="52">
        <f t="shared" si="9"/>
        <v>0</v>
      </c>
      <c r="R71" s="52">
        <f t="shared" si="10"/>
        <v>0</v>
      </c>
      <c r="S71" s="52">
        <f t="shared" si="11"/>
        <v>0</v>
      </c>
      <c r="T71" s="7">
        <f t="shared" si="12"/>
        <v>0</v>
      </c>
      <c r="V71" s="18"/>
      <c r="W71" s="18"/>
      <c r="X71" s="18"/>
      <c r="Y71" s="18"/>
      <c r="Z71" s="18"/>
      <c r="AA71" s="18"/>
      <c r="AB71" s="18"/>
    </row>
    <row r="72" spans="1:28" s="5" customFormat="1" ht="22.95" customHeight="1">
      <c r="A72" s="42">
        <v>70</v>
      </c>
      <c r="B72" s="53"/>
      <c r="C72" s="39"/>
      <c r="D72" s="48"/>
      <c r="E72" s="39"/>
      <c r="F72" s="44"/>
      <c r="G72" s="38"/>
      <c r="H72" s="44"/>
      <c r="I72" s="39"/>
      <c r="J72" s="50"/>
      <c r="K72" s="51">
        <f t="shared" si="7"/>
        <v>0</v>
      </c>
      <c r="L72" s="51">
        <f t="shared" si="8"/>
        <v>0</v>
      </c>
      <c r="M72" s="50"/>
      <c r="N72" s="38"/>
      <c r="O72" s="38"/>
      <c r="P72" s="46"/>
      <c r="Q72" s="52">
        <f t="shared" si="9"/>
        <v>0</v>
      </c>
      <c r="R72" s="52">
        <f t="shared" si="10"/>
        <v>0</v>
      </c>
      <c r="S72" s="52">
        <f t="shared" si="11"/>
        <v>0</v>
      </c>
      <c r="T72" s="7">
        <f t="shared" si="12"/>
        <v>0</v>
      </c>
      <c r="V72" s="18"/>
      <c r="W72" s="18"/>
      <c r="X72" s="18"/>
      <c r="Y72" s="18"/>
      <c r="Z72" s="18"/>
      <c r="AA72" s="18"/>
      <c r="AB72" s="18"/>
    </row>
    <row r="73" spans="1:28" s="5" customFormat="1" ht="22.95" customHeight="1">
      <c r="A73" s="42">
        <v>71</v>
      </c>
      <c r="B73" s="53"/>
      <c r="C73" s="39"/>
      <c r="D73" s="48"/>
      <c r="E73" s="39"/>
      <c r="F73" s="44"/>
      <c r="G73" s="38"/>
      <c r="H73" s="44"/>
      <c r="I73" s="39"/>
      <c r="J73" s="50"/>
      <c r="K73" s="51">
        <f t="shared" si="7"/>
        <v>0</v>
      </c>
      <c r="L73" s="51">
        <f t="shared" si="8"/>
        <v>0</v>
      </c>
      <c r="M73" s="50"/>
      <c r="N73" s="38"/>
      <c r="O73" s="38"/>
      <c r="P73" s="46"/>
      <c r="Q73" s="52">
        <f t="shared" si="9"/>
        <v>0</v>
      </c>
      <c r="R73" s="52">
        <f t="shared" si="10"/>
        <v>0</v>
      </c>
      <c r="S73" s="52">
        <f t="shared" si="11"/>
        <v>0</v>
      </c>
      <c r="T73" s="7">
        <f t="shared" si="12"/>
        <v>0</v>
      </c>
      <c r="V73" s="18"/>
      <c r="W73" s="18"/>
      <c r="X73" s="18"/>
      <c r="Y73" s="18"/>
      <c r="Z73" s="18"/>
      <c r="AA73" s="18"/>
      <c r="AB73" s="18"/>
    </row>
    <row r="74" spans="1:28" s="5" customFormat="1" ht="22.95" customHeight="1">
      <c r="A74" s="42">
        <v>72</v>
      </c>
      <c r="B74" s="53"/>
      <c r="C74" s="39"/>
      <c r="D74" s="48"/>
      <c r="E74" s="39"/>
      <c r="F74" s="44"/>
      <c r="G74" s="38"/>
      <c r="H74" s="44"/>
      <c r="I74" s="39"/>
      <c r="J74" s="50"/>
      <c r="K74" s="51">
        <f t="shared" si="7"/>
        <v>0</v>
      </c>
      <c r="L74" s="51">
        <f t="shared" si="8"/>
        <v>0</v>
      </c>
      <c r="M74" s="50"/>
      <c r="N74" s="38"/>
      <c r="O74" s="38"/>
      <c r="P74" s="46"/>
      <c r="Q74" s="52">
        <f t="shared" si="9"/>
        <v>0</v>
      </c>
      <c r="R74" s="52">
        <f t="shared" si="10"/>
        <v>0</v>
      </c>
      <c r="S74" s="52">
        <f t="shared" si="11"/>
        <v>0</v>
      </c>
      <c r="T74" s="7">
        <f t="shared" si="12"/>
        <v>0</v>
      </c>
      <c r="V74" s="18"/>
      <c r="W74" s="18"/>
      <c r="X74" s="18"/>
      <c r="Y74" s="18"/>
      <c r="Z74" s="18"/>
      <c r="AA74" s="18"/>
      <c r="AB74" s="18"/>
    </row>
    <row r="75" spans="1:28" s="5" customFormat="1" ht="22.95" customHeight="1">
      <c r="A75" s="42">
        <v>73</v>
      </c>
      <c r="B75" s="53"/>
      <c r="C75" s="39"/>
      <c r="D75" s="48"/>
      <c r="E75" s="39"/>
      <c r="F75" s="44"/>
      <c r="G75" s="38"/>
      <c r="H75" s="44"/>
      <c r="I75" s="39"/>
      <c r="J75" s="50"/>
      <c r="K75" s="51">
        <f t="shared" si="7"/>
        <v>0</v>
      </c>
      <c r="L75" s="51">
        <f t="shared" si="8"/>
        <v>0</v>
      </c>
      <c r="M75" s="50"/>
      <c r="N75" s="38"/>
      <c r="O75" s="38"/>
      <c r="P75" s="46"/>
      <c r="Q75" s="52">
        <f t="shared" si="9"/>
        <v>0</v>
      </c>
      <c r="R75" s="52">
        <f t="shared" si="10"/>
        <v>0</v>
      </c>
      <c r="S75" s="52">
        <f t="shared" si="11"/>
        <v>0</v>
      </c>
      <c r="T75" s="7">
        <f t="shared" si="12"/>
        <v>0</v>
      </c>
      <c r="V75" s="18"/>
      <c r="W75" s="18"/>
      <c r="X75" s="18"/>
      <c r="Y75" s="18"/>
      <c r="Z75" s="18"/>
      <c r="AA75" s="18"/>
      <c r="AB75" s="18"/>
    </row>
    <row r="76" spans="1:28" s="5" customFormat="1" ht="22.95" customHeight="1">
      <c r="A76" s="42">
        <v>74</v>
      </c>
      <c r="B76" s="53"/>
      <c r="C76" s="39"/>
      <c r="D76" s="48"/>
      <c r="E76" s="39"/>
      <c r="F76" s="44"/>
      <c r="G76" s="38"/>
      <c r="H76" s="44"/>
      <c r="I76" s="39"/>
      <c r="J76" s="50"/>
      <c r="K76" s="51">
        <f t="shared" si="7"/>
        <v>0</v>
      </c>
      <c r="L76" s="51">
        <f t="shared" si="8"/>
        <v>0</v>
      </c>
      <c r="M76" s="50"/>
      <c r="N76" s="38"/>
      <c r="O76" s="38"/>
      <c r="P76" s="46"/>
      <c r="Q76" s="52">
        <f t="shared" si="9"/>
        <v>0</v>
      </c>
      <c r="R76" s="52">
        <f t="shared" si="10"/>
        <v>0</v>
      </c>
      <c r="S76" s="52">
        <f t="shared" si="11"/>
        <v>0</v>
      </c>
      <c r="T76" s="7">
        <f t="shared" si="12"/>
        <v>0</v>
      </c>
      <c r="V76" s="18"/>
      <c r="W76" s="18"/>
      <c r="X76" s="18"/>
      <c r="Y76" s="18"/>
      <c r="Z76" s="18"/>
      <c r="AA76" s="18"/>
      <c r="AB76" s="18"/>
    </row>
    <row r="77" spans="1:28" s="5" customFormat="1" ht="22.95" customHeight="1">
      <c r="A77" s="42">
        <v>75</v>
      </c>
      <c r="B77" s="53"/>
      <c r="C77" s="39"/>
      <c r="D77" s="48"/>
      <c r="E77" s="39"/>
      <c r="F77" s="44"/>
      <c r="G77" s="38"/>
      <c r="H77" s="44"/>
      <c r="I77" s="39"/>
      <c r="J77" s="50"/>
      <c r="K77" s="51">
        <f t="shared" si="7"/>
        <v>0</v>
      </c>
      <c r="L77" s="51">
        <f t="shared" si="8"/>
        <v>0</v>
      </c>
      <c r="M77" s="50"/>
      <c r="N77" s="38"/>
      <c r="O77" s="38"/>
      <c r="P77" s="46"/>
      <c r="Q77" s="52">
        <f t="shared" si="9"/>
        <v>0</v>
      </c>
      <c r="R77" s="52">
        <f t="shared" si="10"/>
        <v>0</v>
      </c>
      <c r="S77" s="52">
        <f t="shared" si="11"/>
        <v>0</v>
      </c>
      <c r="T77" s="7">
        <f t="shared" si="12"/>
        <v>0</v>
      </c>
      <c r="V77" s="18"/>
      <c r="W77" s="18"/>
      <c r="X77" s="18"/>
      <c r="Y77" s="18"/>
      <c r="Z77" s="18"/>
      <c r="AA77" s="18"/>
      <c r="AB77" s="18"/>
    </row>
    <row r="78" spans="1:28" s="5" customFormat="1" ht="22.95" customHeight="1">
      <c r="A78" s="42">
        <v>76</v>
      </c>
      <c r="B78" s="53"/>
      <c r="C78" s="39"/>
      <c r="D78" s="48"/>
      <c r="E78" s="39"/>
      <c r="F78" s="44"/>
      <c r="G78" s="38"/>
      <c r="H78" s="44"/>
      <c r="I78" s="39"/>
      <c r="J78" s="50"/>
      <c r="K78" s="51">
        <f t="shared" si="7"/>
        <v>0</v>
      </c>
      <c r="L78" s="51">
        <f t="shared" si="8"/>
        <v>0</v>
      </c>
      <c r="M78" s="50"/>
      <c r="N78" s="38"/>
      <c r="O78" s="38"/>
      <c r="P78" s="46"/>
      <c r="Q78" s="52">
        <f t="shared" si="9"/>
        <v>0</v>
      </c>
      <c r="R78" s="52">
        <f t="shared" si="10"/>
        <v>0</v>
      </c>
      <c r="S78" s="52">
        <f t="shared" si="11"/>
        <v>0</v>
      </c>
      <c r="T78" s="7">
        <f t="shared" si="12"/>
        <v>0</v>
      </c>
      <c r="V78" s="18"/>
      <c r="W78" s="18"/>
      <c r="X78" s="18"/>
      <c r="Y78" s="18"/>
      <c r="Z78" s="18"/>
      <c r="AA78" s="18"/>
      <c r="AB78" s="18"/>
    </row>
    <row r="79" spans="1:28" s="5" customFormat="1" ht="22.95" customHeight="1">
      <c r="A79" s="42">
        <v>77</v>
      </c>
      <c r="B79" s="53"/>
      <c r="C79" s="39"/>
      <c r="D79" s="48"/>
      <c r="E79" s="39"/>
      <c r="F79" s="44"/>
      <c r="G79" s="38"/>
      <c r="H79" s="44"/>
      <c r="I79" s="39"/>
      <c r="J79" s="50"/>
      <c r="K79" s="51">
        <f t="shared" si="7"/>
        <v>0</v>
      </c>
      <c r="L79" s="51">
        <f t="shared" si="8"/>
        <v>0</v>
      </c>
      <c r="M79" s="50"/>
      <c r="N79" s="38"/>
      <c r="O79" s="38"/>
      <c r="P79" s="46"/>
      <c r="Q79" s="52">
        <f t="shared" si="9"/>
        <v>0</v>
      </c>
      <c r="R79" s="52">
        <f t="shared" si="10"/>
        <v>0</v>
      </c>
      <c r="S79" s="52">
        <f t="shared" si="11"/>
        <v>0</v>
      </c>
      <c r="T79" s="7">
        <f t="shared" si="12"/>
        <v>0</v>
      </c>
      <c r="V79" s="18"/>
      <c r="W79" s="18"/>
      <c r="X79" s="18"/>
      <c r="Y79" s="18"/>
      <c r="Z79" s="18"/>
      <c r="AA79" s="18"/>
      <c r="AB79" s="18"/>
    </row>
    <row r="80" spans="1:28" s="5" customFormat="1" ht="22.95" customHeight="1">
      <c r="A80" s="42">
        <v>78</v>
      </c>
      <c r="B80" s="53"/>
      <c r="C80" s="39"/>
      <c r="D80" s="48"/>
      <c r="E80" s="39"/>
      <c r="F80" s="44"/>
      <c r="G80" s="38"/>
      <c r="H80" s="44"/>
      <c r="I80" s="39"/>
      <c r="J80" s="50"/>
      <c r="K80" s="51">
        <f t="shared" si="7"/>
        <v>0</v>
      </c>
      <c r="L80" s="51">
        <f t="shared" si="8"/>
        <v>0</v>
      </c>
      <c r="M80" s="50"/>
      <c r="N80" s="38"/>
      <c r="O80" s="38"/>
      <c r="P80" s="46"/>
      <c r="Q80" s="52">
        <f t="shared" si="9"/>
        <v>0</v>
      </c>
      <c r="R80" s="52">
        <f t="shared" si="10"/>
        <v>0</v>
      </c>
      <c r="S80" s="52">
        <f t="shared" si="11"/>
        <v>0</v>
      </c>
      <c r="T80" s="7">
        <f t="shared" si="12"/>
        <v>0</v>
      </c>
      <c r="V80" s="18"/>
      <c r="W80" s="18"/>
      <c r="X80" s="18"/>
      <c r="Y80" s="18"/>
      <c r="Z80" s="18"/>
      <c r="AA80" s="18"/>
      <c r="AB80" s="18"/>
    </row>
    <row r="81" spans="1:28" s="5" customFormat="1" ht="22.95" customHeight="1">
      <c r="A81" s="42">
        <v>79</v>
      </c>
      <c r="B81" s="53"/>
      <c r="C81" s="39"/>
      <c r="D81" s="48"/>
      <c r="E81" s="39"/>
      <c r="F81" s="44"/>
      <c r="G81" s="38"/>
      <c r="H81" s="44"/>
      <c r="I81" s="39"/>
      <c r="J81" s="50"/>
      <c r="K81" s="51">
        <f t="shared" si="7"/>
        <v>0</v>
      </c>
      <c r="L81" s="51">
        <f t="shared" si="8"/>
        <v>0</v>
      </c>
      <c r="M81" s="50"/>
      <c r="N81" s="38"/>
      <c r="O81" s="38"/>
      <c r="P81" s="46"/>
      <c r="Q81" s="52">
        <f t="shared" si="9"/>
        <v>0</v>
      </c>
      <c r="R81" s="52">
        <f t="shared" si="10"/>
        <v>0</v>
      </c>
      <c r="S81" s="52">
        <f t="shared" si="11"/>
        <v>0</v>
      </c>
      <c r="T81" s="7">
        <f t="shared" si="12"/>
        <v>0</v>
      </c>
      <c r="V81" s="18"/>
      <c r="W81" s="18"/>
      <c r="X81" s="18"/>
      <c r="Y81" s="18"/>
      <c r="Z81" s="18"/>
      <c r="AA81" s="18"/>
      <c r="AB81" s="18"/>
    </row>
    <row r="82" spans="1:28" s="5" customFormat="1" ht="22.95" customHeight="1">
      <c r="A82" s="42">
        <v>80</v>
      </c>
      <c r="B82" s="53"/>
      <c r="C82" s="39"/>
      <c r="D82" s="48"/>
      <c r="E82" s="39"/>
      <c r="F82" s="44"/>
      <c r="G82" s="38"/>
      <c r="H82" s="44"/>
      <c r="I82" s="39"/>
      <c r="J82" s="50"/>
      <c r="K82" s="51">
        <f t="shared" si="7"/>
        <v>0</v>
      </c>
      <c r="L82" s="51">
        <f t="shared" si="8"/>
        <v>0</v>
      </c>
      <c r="M82" s="50"/>
      <c r="N82" s="38"/>
      <c r="O82" s="38"/>
      <c r="P82" s="46"/>
      <c r="Q82" s="52">
        <f t="shared" si="9"/>
        <v>0</v>
      </c>
      <c r="R82" s="52">
        <f t="shared" si="10"/>
        <v>0</v>
      </c>
      <c r="S82" s="52">
        <f t="shared" si="11"/>
        <v>0</v>
      </c>
      <c r="T82" s="7">
        <f t="shared" si="12"/>
        <v>0</v>
      </c>
      <c r="V82" s="18"/>
      <c r="W82" s="18"/>
      <c r="X82" s="18"/>
      <c r="Y82" s="18"/>
      <c r="Z82" s="18"/>
      <c r="AA82" s="18"/>
      <c r="AB82" s="18"/>
    </row>
    <row r="83" spans="1:28" s="5" customFormat="1" ht="22.95" customHeight="1">
      <c r="A83" s="42">
        <v>81</v>
      </c>
      <c r="B83" s="53"/>
      <c r="C83" s="39"/>
      <c r="D83" s="48"/>
      <c r="E83" s="39"/>
      <c r="F83" s="44"/>
      <c r="G83" s="38"/>
      <c r="H83" s="44"/>
      <c r="I83" s="39"/>
      <c r="J83" s="50"/>
      <c r="K83" s="51">
        <f t="shared" si="7"/>
        <v>0</v>
      </c>
      <c r="L83" s="51">
        <f t="shared" si="8"/>
        <v>0</v>
      </c>
      <c r="M83" s="50"/>
      <c r="N83" s="38"/>
      <c r="O83" s="38"/>
      <c r="P83" s="46"/>
      <c r="Q83" s="52">
        <f t="shared" si="9"/>
        <v>0</v>
      </c>
      <c r="R83" s="52">
        <f t="shared" si="10"/>
        <v>0</v>
      </c>
      <c r="S83" s="52">
        <f t="shared" si="11"/>
        <v>0</v>
      </c>
      <c r="T83" s="7">
        <f t="shared" si="12"/>
        <v>0</v>
      </c>
      <c r="V83" s="18"/>
      <c r="W83" s="18"/>
      <c r="X83" s="18"/>
      <c r="Y83" s="18"/>
      <c r="Z83" s="18"/>
      <c r="AA83" s="18"/>
      <c r="AB83" s="18"/>
    </row>
    <row r="84" spans="1:28" s="5" customFormat="1" ht="22.95" customHeight="1">
      <c r="A84" s="42">
        <v>82</v>
      </c>
      <c r="B84" s="53"/>
      <c r="C84" s="39"/>
      <c r="D84" s="48"/>
      <c r="E84" s="39"/>
      <c r="F84" s="44"/>
      <c r="G84" s="38"/>
      <c r="H84" s="44"/>
      <c r="I84" s="39"/>
      <c r="J84" s="50"/>
      <c r="K84" s="51">
        <f t="shared" si="7"/>
        <v>0</v>
      </c>
      <c r="L84" s="51">
        <f t="shared" si="8"/>
        <v>0</v>
      </c>
      <c r="M84" s="50"/>
      <c r="N84" s="38"/>
      <c r="O84" s="38"/>
      <c r="P84" s="46"/>
      <c r="Q84" s="52">
        <f t="shared" si="9"/>
        <v>0</v>
      </c>
      <c r="R84" s="52">
        <f t="shared" si="10"/>
        <v>0</v>
      </c>
      <c r="S84" s="52">
        <f t="shared" si="11"/>
        <v>0</v>
      </c>
      <c r="T84" s="7">
        <f t="shared" si="12"/>
        <v>0</v>
      </c>
      <c r="V84" s="18"/>
      <c r="W84" s="18"/>
      <c r="X84" s="18"/>
      <c r="Y84" s="18"/>
      <c r="Z84" s="18"/>
      <c r="AA84" s="18"/>
      <c r="AB84" s="18"/>
    </row>
    <row r="85" spans="1:28" s="5" customFormat="1" ht="22.95" customHeight="1">
      <c r="A85" s="42">
        <v>83</v>
      </c>
      <c r="B85" s="53"/>
      <c r="C85" s="39"/>
      <c r="D85" s="48"/>
      <c r="E85" s="39"/>
      <c r="F85" s="44"/>
      <c r="G85" s="38"/>
      <c r="H85" s="44"/>
      <c r="I85" s="39"/>
      <c r="J85" s="50"/>
      <c r="K85" s="51">
        <f t="shared" si="7"/>
        <v>0</v>
      </c>
      <c r="L85" s="51">
        <f t="shared" si="8"/>
        <v>0</v>
      </c>
      <c r="M85" s="50"/>
      <c r="N85" s="38"/>
      <c r="O85" s="38"/>
      <c r="P85" s="46"/>
      <c r="Q85" s="52">
        <f t="shared" si="9"/>
        <v>0</v>
      </c>
      <c r="R85" s="52">
        <f t="shared" si="10"/>
        <v>0</v>
      </c>
      <c r="S85" s="52">
        <f t="shared" si="11"/>
        <v>0</v>
      </c>
      <c r="T85" s="7">
        <f t="shared" si="12"/>
        <v>0</v>
      </c>
      <c r="V85" s="18"/>
      <c r="W85" s="18"/>
      <c r="X85" s="18"/>
      <c r="Y85" s="18"/>
      <c r="Z85" s="18"/>
      <c r="AA85" s="18"/>
      <c r="AB85" s="18"/>
    </row>
    <row r="86" spans="1:28" s="5" customFormat="1" ht="22.95" customHeight="1">
      <c r="A86" s="42">
        <v>84</v>
      </c>
      <c r="B86" s="53"/>
      <c r="C86" s="39"/>
      <c r="D86" s="48"/>
      <c r="E86" s="39"/>
      <c r="F86" s="44"/>
      <c r="G86" s="38"/>
      <c r="H86" s="44"/>
      <c r="I86" s="39"/>
      <c r="J86" s="50"/>
      <c r="K86" s="51">
        <f t="shared" si="7"/>
        <v>0</v>
      </c>
      <c r="L86" s="51">
        <f t="shared" si="8"/>
        <v>0</v>
      </c>
      <c r="M86" s="50"/>
      <c r="N86" s="38"/>
      <c r="O86" s="38"/>
      <c r="P86" s="46"/>
      <c r="Q86" s="52">
        <f t="shared" si="9"/>
        <v>0</v>
      </c>
      <c r="R86" s="52">
        <f t="shared" si="10"/>
        <v>0</v>
      </c>
      <c r="S86" s="52">
        <f t="shared" si="11"/>
        <v>0</v>
      </c>
      <c r="T86" s="7">
        <f t="shared" si="12"/>
        <v>0</v>
      </c>
      <c r="V86" s="18"/>
      <c r="W86" s="18"/>
      <c r="X86" s="18"/>
      <c r="Y86" s="18"/>
      <c r="Z86" s="18"/>
      <c r="AA86" s="18"/>
      <c r="AB86" s="18"/>
    </row>
    <row r="87" spans="1:28" s="5" customFormat="1" ht="22.95" customHeight="1">
      <c r="A87" s="42">
        <v>85</v>
      </c>
      <c r="B87" s="53"/>
      <c r="C87" s="39"/>
      <c r="D87" s="48"/>
      <c r="E87" s="39"/>
      <c r="F87" s="44"/>
      <c r="G87" s="38"/>
      <c r="H87" s="44"/>
      <c r="I87" s="39"/>
      <c r="J87" s="50"/>
      <c r="K87" s="51">
        <f t="shared" si="7"/>
        <v>0</v>
      </c>
      <c r="L87" s="51">
        <f t="shared" si="8"/>
        <v>0</v>
      </c>
      <c r="M87" s="50"/>
      <c r="N87" s="38"/>
      <c r="O87" s="38"/>
      <c r="P87" s="46"/>
      <c r="Q87" s="52">
        <f t="shared" si="9"/>
        <v>0</v>
      </c>
      <c r="R87" s="52">
        <f t="shared" si="10"/>
        <v>0</v>
      </c>
      <c r="S87" s="52">
        <f t="shared" si="11"/>
        <v>0</v>
      </c>
      <c r="T87" s="7">
        <f t="shared" si="12"/>
        <v>0</v>
      </c>
      <c r="V87" s="18"/>
      <c r="W87" s="18"/>
      <c r="X87" s="18"/>
      <c r="Y87" s="18"/>
      <c r="Z87" s="18"/>
      <c r="AA87" s="18"/>
      <c r="AB87" s="18"/>
    </row>
    <row r="88" spans="1:28" s="5" customFormat="1" ht="22.95" customHeight="1">
      <c r="A88" s="42">
        <v>86</v>
      </c>
      <c r="B88" s="53"/>
      <c r="C88" s="39"/>
      <c r="D88" s="48"/>
      <c r="E88" s="39"/>
      <c r="F88" s="44"/>
      <c r="G88" s="38"/>
      <c r="H88" s="44"/>
      <c r="I88" s="39"/>
      <c r="J88" s="50"/>
      <c r="K88" s="51">
        <f t="shared" si="7"/>
        <v>0</v>
      </c>
      <c r="L88" s="51">
        <f t="shared" si="8"/>
        <v>0</v>
      </c>
      <c r="M88" s="50"/>
      <c r="N88" s="38"/>
      <c r="O88" s="38"/>
      <c r="P88" s="46"/>
      <c r="Q88" s="52">
        <f t="shared" si="9"/>
        <v>0</v>
      </c>
      <c r="R88" s="52">
        <f t="shared" si="10"/>
        <v>0</v>
      </c>
      <c r="S88" s="52">
        <f t="shared" si="11"/>
        <v>0</v>
      </c>
      <c r="T88" s="7">
        <f t="shared" si="12"/>
        <v>0</v>
      </c>
      <c r="V88" s="18"/>
      <c r="W88" s="18"/>
      <c r="X88" s="18"/>
      <c r="Y88" s="18"/>
      <c r="Z88" s="18"/>
      <c r="AA88" s="18"/>
      <c r="AB88" s="18"/>
    </row>
    <row r="89" spans="1:28" s="5" customFormat="1" ht="22.95" customHeight="1">
      <c r="A89" s="42">
        <v>87</v>
      </c>
      <c r="B89" s="53"/>
      <c r="C89" s="39"/>
      <c r="D89" s="48"/>
      <c r="E89" s="39"/>
      <c r="F89" s="44"/>
      <c r="G89" s="38"/>
      <c r="H89" s="44"/>
      <c r="I89" s="39"/>
      <c r="J89" s="50"/>
      <c r="K89" s="51">
        <f t="shared" si="7"/>
        <v>0</v>
      </c>
      <c r="L89" s="51">
        <f t="shared" si="8"/>
        <v>0</v>
      </c>
      <c r="M89" s="50"/>
      <c r="N89" s="38"/>
      <c r="O89" s="38"/>
      <c r="P89" s="46"/>
      <c r="Q89" s="52">
        <f t="shared" si="9"/>
        <v>0</v>
      </c>
      <c r="R89" s="52">
        <f t="shared" si="10"/>
        <v>0</v>
      </c>
      <c r="S89" s="52">
        <f t="shared" si="11"/>
        <v>0</v>
      </c>
      <c r="T89" s="7">
        <f t="shared" si="12"/>
        <v>0</v>
      </c>
      <c r="V89" s="18"/>
      <c r="W89" s="18"/>
      <c r="X89" s="18"/>
      <c r="Y89" s="18"/>
      <c r="Z89" s="18"/>
      <c r="AA89" s="18"/>
      <c r="AB89" s="18"/>
    </row>
    <row r="90" spans="1:28" s="5" customFormat="1" ht="22.95" customHeight="1">
      <c r="A90" s="42">
        <v>88</v>
      </c>
      <c r="B90" s="53"/>
      <c r="C90" s="39"/>
      <c r="D90" s="48"/>
      <c r="E90" s="39"/>
      <c r="F90" s="44"/>
      <c r="G90" s="38"/>
      <c r="H90" s="44"/>
      <c r="I90" s="39"/>
      <c r="J90" s="50"/>
      <c r="K90" s="51">
        <f t="shared" si="7"/>
        <v>0</v>
      </c>
      <c r="L90" s="51">
        <f t="shared" si="8"/>
        <v>0</v>
      </c>
      <c r="M90" s="50"/>
      <c r="N90" s="38"/>
      <c r="O90" s="38"/>
      <c r="P90" s="46"/>
      <c r="Q90" s="52">
        <f t="shared" si="9"/>
        <v>0</v>
      </c>
      <c r="R90" s="52">
        <f t="shared" si="10"/>
        <v>0</v>
      </c>
      <c r="S90" s="52">
        <f t="shared" si="11"/>
        <v>0</v>
      </c>
      <c r="T90" s="7">
        <f t="shared" si="12"/>
        <v>0</v>
      </c>
      <c r="V90" s="18"/>
      <c r="W90" s="18"/>
      <c r="X90" s="18"/>
      <c r="Y90" s="18"/>
      <c r="Z90" s="18"/>
      <c r="AA90" s="18"/>
      <c r="AB90" s="18"/>
    </row>
    <row r="91" spans="1:28" s="5" customFormat="1" ht="22.95" customHeight="1">
      <c r="A91" s="42">
        <v>89</v>
      </c>
      <c r="B91" s="53"/>
      <c r="C91" s="39"/>
      <c r="D91" s="48"/>
      <c r="E91" s="39"/>
      <c r="F91" s="44"/>
      <c r="G91" s="38"/>
      <c r="H91" s="44"/>
      <c r="I91" s="39"/>
      <c r="J91" s="50"/>
      <c r="K91" s="51">
        <f t="shared" si="7"/>
        <v>0</v>
      </c>
      <c r="L91" s="51">
        <f t="shared" si="8"/>
        <v>0</v>
      </c>
      <c r="M91" s="50"/>
      <c r="N91" s="38"/>
      <c r="O91" s="38"/>
      <c r="P91" s="46"/>
      <c r="Q91" s="52">
        <f t="shared" si="9"/>
        <v>0</v>
      </c>
      <c r="R91" s="52">
        <f t="shared" si="10"/>
        <v>0</v>
      </c>
      <c r="S91" s="52">
        <f t="shared" si="11"/>
        <v>0</v>
      </c>
      <c r="T91" s="7">
        <f t="shared" si="12"/>
        <v>0</v>
      </c>
      <c r="V91" s="18"/>
      <c r="W91" s="18"/>
      <c r="X91" s="18"/>
      <c r="Y91" s="18"/>
      <c r="Z91" s="18"/>
      <c r="AA91" s="18"/>
      <c r="AB91" s="18"/>
    </row>
    <row r="92" spans="1:28" s="5" customFormat="1" ht="22.95" customHeight="1">
      <c r="A92" s="42">
        <v>90</v>
      </c>
      <c r="B92" s="53"/>
      <c r="C92" s="39"/>
      <c r="D92" s="48"/>
      <c r="E92" s="39"/>
      <c r="F92" s="44"/>
      <c r="G92" s="38"/>
      <c r="H92" s="44"/>
      <c r="I92" s="39"/>
      <c r="J92" s="50"/>
      <c r="K92" s="51">
        <f t="shared" si="7"/>
        <v>0</v>
      </c>
      <c r="L92" s="51">
        <f t="shared" si="8"/>
        <v>0</v>
      </c>
      <c r="M92" s="50"/>
      <c r="N92" s="38"/>
      <c r="O92" s="38"/>
      <c r="P92" s="46"/>
      <c r="Q92" s="52">
        <f t="shared" si="9"/>
        <v>0</v>
      </c>
      <c r="R92" s="52">
        <f t="shared" si="10"/>
        <v>0</v>
      </c>
      <c r="S92" s="52">
        <f t="shared" si="11"/>
        <v>0</v>
      </c>
      <c r="T92" s="7">
        <f t="shared" si="12"/>
        <v>0</v>
      </c>
      <c r="V92" s="18"/>
      <c r="W92" s="18"/>
      <c r="X92" s="18"/>
      <c r="Y92" s="18"/>
      <c r="Z92" s="18"/>
      <c r="AA92" s="18"/>
      <c r="AB92" s="18"/>
    </row>
    <row r="93" spans="1:28" s="5" customFormat="1" ht="22.95" customHeight="1">
      <c r="A93" s="42">
        <v>91</v>
      </c>
      <c r="B93" s="53"/>
      <c r="C93" s="39"/>
      <c r="D93" s="48"/>
      <c r="E93" s="39"/>
      <c r="F93" s="44"/>
      <c r="G93" s="38"/>
      <c r="H93" s="44"/>
      <c r="I93" s="39"/>
      <c r="J93" s="50"/>
      <c r="K93" s="51">
        <f t="shared" si="7"/>
        <v>0</v>
      </c>
      <c r="L93" s="51">
        <f t="shared" si="8"/>
        <v>0</v>
      </c>
      <c r="M93" s="50"/>
      <c r="N93" s="38"/>
      <c r="O93" s="38"/>
      <c r="P93" s="46"/>
      <c r="Q93" s="52">
        <f t="shared" si="9"/>
        <v>0</v>
      </c>
      <c r="R93" s="52">
        <f t="shared" si="10"/>
        <v>0</v>
      </c>
      <c r="S93" s="52">
        <f t="shared" si="11"/>
        <v>0</v>
      </c>
      <c r="T93" s="7">
        <f t="shared" si="12"/>
        <v>0</v>
      </c>
      <c r="V93" s="18"/>
      <c r="W93" s="18"/>
      <c r="X93" s="18"/>
      <c r="Y93" s="18"/>
      <c r="Z93" s="18"/>
      <c r="AA93" s="18"/>
      <c r="AB93" s="18"/>
    </row>
    <row r="94" spans="1:28" s="5" customFormat="1" ht="22.95" customHeight="1">
      <c r="A94" s="42">
        <v>92</v>
      </c>
      <c r="B94" s="53"/>
      <c r="C94" s="39"/>
      <c r="D94" s="48"/>
      <c r="E94" s="39"/>
      <c r="F94" s="44"/>
      <c r="G94" s="38"/>
      <c r="H94" s="44"/>
      <c r="I94" s="39"/>
      <c r="J94" s="50"/>
      <c r="K94" s="51">
        <f t="shared" si="7"/>
        <v>0</v>
      </c>
      <c r="L94" s="51">
        <f t="shared" si="8"/>
        <v>0</v>
      </c>
      <c r="M94" s="50"/>
      <c r="N94" s="38"/>
      <c r="O94" s="38"/>
      <c r="P94" s="46"/>
      <c r="Q94" s="52">
        <f t="shared" si="9"/>
        <v>0</v>
      </c>
      <c r="R94" s="52">
        <f t="shared" si="10"/>
        <v>0</v>
      </c>
      <c r="S94" s="52">
        <f t="shared" si="11"/>
        <v>0</v>
      </c>
      <c r="T94" s="7">
        <f t="shared" si="12"/>
        <v>0</v>
      </c>
      <c r="V94" s="18"/>
      <c r="W94" s="18"/>
      <c r="X94" s="18"/>
      <c r="Y94" s="18"/>
      <c r="Z94" s="18"/>
      <c r="AA94" s="18"/>
      <c r="AB94" s="18"/>
    </row>
    <row r="95" spans="1:28" s="5" customFormat="1" ht="22.95" customHeight="1">
      <c r="A95" s="42">
        <v>93</v>
      </c>
      <c r="B95" s="53"/>
      <c r="C95" s="39"/>
      <c r="D95" s="48"/>
      <c r="E95" s="39"/>
      <c r="F95" s="44"/>
      <c r="G95" s="38"/>
      <c r="H95" s="44"/>
      <c r="I95" s="39"/>
      <c r="J95" s="50"/>
      <c r="K95" s="51">
        <f t="shared" si="7"/>
        <v>0</v>
      </c>
      <c r="L95" s="51">
        <f t="shared" si="8"/>
        <v>0</v>
      </c>
      <c r="M95" s="50"/>
      <c r="N95" s="38"/>
      <c r="O95" s="38"/>
      <c r="P95" s="46"/>
      <c r="Q95" s="52">
        <f t="shared" si="9"/>
        <v>0</v>
      </c>
      <c r="R95" s="52">
        <f t="shared" si="10"/>
        <v>0</v>
      </c>
      <c r="S95" s="52">
        <f t="shared" si="11"/>
        <v>0</v>
      </c>
      <c r="T95" s="7">
        <f t="shared" si="12"/>
        <v>0</v>
      </c>
      <c r="V95" s="18"/>
      <c r="W95" s="18"/>
      <c r="X95" s="18"/>
      <c r="Y95" s="18"/>
      <c r="Z95" s="18"/>
      <c r="AA95" s="18"/>
      <c r="AB95" s="18"/>
    </row>
    <row r="96" spans="1:28" s="5" customFormat="1" ht="22.95" customHeight="1">
      <c r="A96" s="42">
        <v>94</v>
      </c>
      <c r="B96" s="53"/>
      <c r="C96" s="39"/>
      <c r="D96" s="48"/>
      <c r="E96" s="39"/>
      <c r="F96" s="44"/>
      <c r="G96" s="38"/>
      <c r="H96" s="44"/>
      <c r="I96" s="39"/>
      <c r="J96" s="50"/>
      <c r="K96" s="51">
        <f t="shared" si="7"/>
        <v>0</v>
      </c>
      <c r="L96" s="51">
        <f t="shared" si="8"/>
        <v>0</v>
      </c>
      <c r="M96" s="50"/>
      <c r="N96" s="38"/>
      <c r="O96" s="38"/>
      <c r="P96" s="46"/>
      <c r="Q96" s="52">
        <f t="shared" si="9"/>
        <v>0</v>
      </c>
      <c r="R96" s="52">
        <f t="shared" si="10"/>
        <v>0</v>
      </c>
      <c r="S96" s="52">
        <f t="shared" si="11"/>
        <v>0</v>
      </c>
      <c r="T96" s="7">
        <f t="shared" si="12"/>
        <v>0</v>
      </c>
      <c r="V96" s="18"/>
      <c r="W96" s="18"/>
      <c r="X96" s="18"/>
      <c r="Y96" s="18"/>
      <c r="Z96" s="18"/>
      <c r="AA96" s="18"/>
      <c r="AB96" s="18"/>
    </row>
    <row r="97" spans="1:28" s="5" customFormat="1" ht="22.95" customHeight="1">
      <c r="A97" s="42">
        <v>95</v>
      </c>
      <c r="B97" s="53"/>
      <c r="C97" s="39"/>
      <c r="D97" s="48"/>
      <c r="E97" s="39"/>
      <c r="F97" s="44"/>
      <c r="G97" s="38"/>
      <c r="H97" s="44"/>
      <c r="I97" s="39"/>
      <c r="J97" s="50"/>
      <c r="K97" s="51">
        <f t="shared" si="7"/>
        <v>0</v>
      </c>
      <c r="L97" s="51">
        <f t="shared" si="8"/>
        <v>0</v>
      </c>
      <c r="M97" s="50"/>
      <c r="N97" s="38"/>
      <c r="O97" s="38"/>
      <c r="P97" s="46"/>
      <c r="Q97" s="52">
        <f t="shared" si="9"/>
        <v>0</v>
      </c>
      <c r="R97" s="52">
        <f t="shared" si="10"/>
        <v>0</v>
      </c>
      <c r="S97" s="52">
        <f t="shared" si="11"/>
        <v>0</v>
      </c>
      <c r="T97" s="7">
        <f t="shared" si="12"/>
        <v>0</v>
      </c>
      <c r="V97" s="18"/>
      <c r="W97" s="18"/>
      <c r="X97" s="18"/>
      <c r="Y97" s="18"/>
      <c r="Z97" s="18"/>
      <c r="AA97" s="18"/>
      <c r="AB97" s="18"/>
    </row>
    <row r="98" spans="1:28" s="5" customFormat="1" ht="22.95" customHeight="1">
      <c r="A98" s="42">
        <v>96</v>
      </c>
      <c r="B98" s="53"/>
      <c r="C98" s="39"/>
      <c r="D98" s="48"/>
      <c r="E98" s="39"/>
      <c r="F98" s="44"/>
      <c r="G98" s="38"/>
      <c r="H98" s="44"/>
      <c r="I98" s="39"/>
      <c r="J98" s="50"/>
      <c r="K98" s="51">
        <f t="shared" si="7"/>
        <v>0</v>
      </c>
      <c r="L98" s="51">
        <f t="shared" si="8"/>
        <v>0</v>
      </c>
      <c r="M98" s="50"/>
      <c r="N98" s="38"/>
      <c r="O98" s="38"/>
      <c r="P98" s="46"/>
      <c r="Q98" s="52">
        <f t="shared" si="9"/>
        <v>0</v>
      </c>
      <c r="R98" s="52">
        <f t="shared" si="10"/>
        <v>0</v>
      </c>
      <c r="S98" s="52">
        <f t="shared" si="11"/>
        <v>0</v>
      </c>
      <c r="T98" s="7">
        <f t="shared" si="12"/>
        <v>0</v>
      </c>
      <c r="V98" s="18"/>
      <c r="W98" s="18"/>
      <c r="X98" s="18"/>
      <c r="Y98" s="18"/>
      <c r="Z98" s="18"/>
      <c r="AA98" s="18"/>
      <c r="AB98" s="18"/>
    </row>
    <row r="99" spans="1:28" s="5" customFormat="1" ht="22.95" customHeight="1">
      <c r="A99" s="42">
        <v>97</v>
      </c>
      <c r="B99" s="53"/>
      <c r="C99" s="39"/>
      <c r="D99" s="48"/>
      <c r="E99" s="39"/>
      <c r="F99" s="44"/>
      <c r="G99" s="38"/>
      <c r="H99" s="44"/>
      <c r="I99" s="39"/>
      <c r="J99" s="50"/>
      <c r="K99" s="51">
        <f t="shared" si="7"/>
        <v>0</v>
      </c>
      <c r="L99" s="51">
        <f t="shared" si="8"/>
        <v>0</v>
      </c>
      <c r="M99" s="50"/>
      <c r="N99" s="38"/>
      <c r="O99" s="38"/>
      <c r="P99" s="46"/>
      <c r="Q99" s="52">
        <f t="shared" si="9"/>
        <v>0</v>
      </c>
      <c r="R99" s="52">
        <f t="shared" si="10"/>
        <v>0</v>
      </c>
      <c r="S99" s="52">
        <f t="shared" si="11"/>
        <v>0</v>
      </c>
      <c r="T99" s="7">
        <f t="shared" si="12"/>
        <v>0</v>
      </c>
      <c r="V99" s="18"/>
      <c r="W99" s="18"/>
      <c r="X99" s="18"/>
      <c r="Y99" s="18"/>
      <c r="Z99" s="18"/>
      <c r="AA99" s="18"/>
      <c r="AB99" s="18"/>
    </row>
    <row r="100" spans="1:28" s="5" customFormat="1" ht="22.95" customHeight="1">
      <c r="A100" s="42">
        <v>98</v>
      </c>
      <c r="B100" s="53"/>
      <c r="C100" s="39"/>
      <c r="D100" s="48"/>
      <c r="E100" s="39"/>
      <c r="F100" s="44"/>
      <c r="G100" s="38"/>
      <c r="H100" s="44"/>
      <c r="I100" s="39"/>
      <c r="J100" s="50"/>
      <c r="K100" s="51">
        <f t="shared" si="7"/>
        <v>0</v>
      </c>
      <c r="L100" s="51">
        <f t="shared" si="8"/>
        <v>0</v>
      </c>
      <c r="M100" s="50"/>
      <c r="N100" s="38"/>
      <c r="O100" s="38"/>
      <c r="P100" s="46"/>
      <c r="Q100" s="52">
        <f t="shared" si="9"/>
        <v>0</v>
      </c>
      <c r="R100" s="52">
        <f t="shared" si="10"/>
        <v>0</v>
      </c>
      <c r="S100" s="52">
        <f t="shared" si="11"/>
        <v>0</v>
      </c>
      <c r="T100" s="7">
        <f t="shared" si="12"/>
        <v>0</v>
      </c>
      <c r="V100" s="18"/>
      <c r="W100" s="18"/>
      <c r="X100" s="18"/>
      <c r="Y100" s="18"/>
      <c r="Z100" s="18"/>
      <c r="AA100" s="18"/>
      <c r="AB100" s="18"/>
    </row>
    <row r="101" spans="1:28" s="5" customFormat="1" ht="22.95" customHeight="1">
      <c r="A101" s="42">
        <v>99</v>
      </c>
      <c r="B101" s="53"/>
      <c r="C101" s="39"/>
      <c r="D101" s="48"/>
      <c r="E101" s="39"/>
      <c r="F101" s="44"/>
      <c r="G101" s="38"/>
      <c r="H101" s="44"/>
      <c r="I101" s="39"/>
      <c r="J101" s="50"/>
      <c r="K101" s="51">
        <f t="shared" si="7"/>
        <v>0</v>
      </c>
      <c r="L101" s="51">
        <f t="shared" si="8"/>
        <v>0</v>
      </c>
      <c r="M101" s="50"/>
      <c r="N101" s="38"/>
      <c r="O101" s="38"/>
      <c r="P101" s="46"/>
      <c r="Q101" s="52">
        <f t="shared" si="9"/>
        <v>0</v>
      </c>
      <c r="R101" s="52">
        <f t="shared" si="10"/>
        <v>0</v>
      </c>
      <c r="S101" s="52">
        <f t="shared" si="11"/>
        <v>0</v>
      </c>
      <c r="T101" s="7">
        <f t="shared" si="12"/>
        <v>0</v>
      </c>
      <c r="V101" s="18"/>
      <c r="W101" s="18"/>
      <c r="X101" s="18"/>
      <c r="Y101" s="18"/>
      <c r="Z101" s="18"/>
      <c r="AA101" s="18"/>
      <c r="AB101" s="18"/>
    </row>
    <row r="102" spans="1:28" s="5" customFormat="1" ht="22.95" customHeight="1">
      <c r="A102" s="42">
        <v>100</v>
      </c>
      <c r="B102" s="53"/>
      <c r="C102" s="39"/>
      <c r="D102" s="48"/>
      <c r="E102" s="39"/>
      <c r="F102" s="44"/>
      <c r="G102" s="38"/>
      <c r="H102" s="44"/>
      <c r="I102" s="39"/>
      <c r="J102" s="50"/>
      <c r="K102" s="51">
        <f t="shared" si="7"/>
        <v>0</v>
      </c>
      <c r="L102" s="51">
        <f t="shared" si="8"/>
        <v>0</v>
      </c>
      <c r="M102" s="50"/>
      <c r="N102" s="38"/>
      <c r="O102" s="38"/>
      <c r="P102" s="46"/>
      <c r="Q102" s="52">
        <f t="shared" si="9"/>
        <v>0</v>
      </c>
      <c r="R102" s="52">
        <f t="shared" si="10"/>
        <v>0</v>
      </c>
      <c r="S102" s="52">
        <f t="shared" si="11"/>
        <v>0</v>
      </c>
      <c r="T102" s="7">
        <f t="shared" si="12"/>
        <v>0</v>
      </c>
      <c r="V102" s="18"/>
      <c r="W102" s="18"/>
      <c r="X102" s="18"/>
      <c r="Y102" s="18"/>
      <c r="Z102" s="18"/>
      <c r="AA102" s="18"/>
      <c r="AB102" s="18"/>
    </row>
    <row r="103" spans="1:28" s="5" customFormat="1" ht="22.95" customHeight="1">
      <c r="A103" s="42">
        <v>101</v>
      </c>
      <c r="B103" s="53"/>
      <c r="C103" s="39"/>
      <c r="D103" s="48"/>
      <c r="E103" s="39"/>
      <c r="F103" s="44"/>
      <c r="G103" s="38"/>
      <c r="H103" s="44"/>
      <c r="I103" s="39"/>
      <c r="J103" s="50"/>
      <c r="K103" s="51">
        <f t="shared" si="7"/>
        <v>0</v>
      </c>
      <c r="L103" s="51">
        <f t="shared" si="8"/>
        <v>0</v>
      </c>
      <c r="M103" s="50"/>
      <c r="N103" s="38"/>
      <c r="O103" s="38"/>
      <c r="P103" s="46"/>
      <c r="Q103" s="52">
        <f t="shared" si="9"/>
        <v>0</v>
      </c>
      <c r="R103" s="52">
        <f t="shared" si="10"/>
        <v>0</v>
      </c>
      <c r="S103" s="52">
        <f t="shared" si="11"/>
        <v>0</v>
      </c>
      <c r="T103" s="7">
        <f t="shared" si="12"/>
        <v>0</v>
      </c>
      <c r="V103" s="18"/>
      <c r="W103" s="18"/>
      <c r="X103" s="18"/>
      <c r="Y103" s="18"/>
      <c r="Z103" s="18"/>
      <c r="AA103" s="18"/>
      <c r="AB103" s="18"/>
    </row>
    <row r="104" spans="1:28" s="5" customFormat="1" ht="22.95" customHeight="1">
      <c r="A104" s="42">
        <v>102</v>
      </c>
      <c r="B104" s="53"/>
      <c r="C104" s="39"/>
      <c r="D104" s="48"/>
      <c r="E104" s="39"/>
      <c r="F104" s="44"/>
      <c r="G104" s="38"/>
      <c r="H104" s="44"/>
      <c r="I104" s="39"/>
      <c r="J104" s="50"/>
      <c r="K104" s="51">
        <f t="shared" si="7"/>
        <v>0</v>
      </c>
      <c r="L104" s="51">
        <f t="shared" si="8"/>
        <v>0</v>
      </c>
      <c r="M104" s="50"/>
      <c r="N104" s="38"/>
      <c r="O104" s="38"/>
      <c r="P104" s="46"/>
      <c r="Q104" s="52">
        <f t="shared" si="9"/>
        <v>0</v>
      </c>
      <c r="R104" s="52">
        <f t="shared" si="10"/>
        <v>0</v>
      </c>
      <c r="S104" s="52">
        <f t="shared" si="11"/>
        <v>0</v>
      </c>
      <c r="T104" s="7">
        <f t="shared" si="12"/>
        <v>0</v>
      </c>
      <c r="V104" s="18"/>
      <c r="W104" s="18"/>
      <c r="X104" s="18"/>
      <c r="Y104" s="18"/>
      <c r="Z104" s="18"/>
      <c r="AA104" s="18"/>
      <c r="AB104" s="18"/>
    </row>
    <row r="105" spans="1:28" s="5" customFormat="1" ht="22.95" customHeight="1">
      <c r="A105" s="42">
        <v>103</v>
      </c>
      <c r="B105" s="53"/>
      <c r="C105" s="39"/>
      <c r="D105" s="48"/>
      <c r="E105" s="39"/>
      <c r="F105" s="44"/>
      <c r="G105" s="38"/>
      <c r="H105" s="44"/>
      <c r="I105" s="39"/>
      <c r="J105" s="50"/>
      <c r="K105" s="51">
        <f t="shared" si="7"/>
        <v>0</v>
      </c>
      <c r="L105" s="51">
        <f t="shared" si="8"/>
        <v>0</v>
      </c>
      <c r="M105" s="50"/>
      <c r="N105" s="38"/>
      <c r="O105" s="38"/>
      <c r="P105" s="46"/>
      <c r="Q105" s="52">
        <f t="shared" si="9"/>
        <v>0</v>
      </c>
      <c r="R105" s="52">
        <f t="shared" si="10"/>
        <v>0</v>
      </c>
      <c r="S105" s="52">
        <f t="shared" si="11"/>
        <v>0</v>
      </c>
      <c r="T105" s="7">
        <f t="shared" si="12"/>
        <v>0</v>
      </c>
      <c r="V105" s="18"/>
      <c r="W105" s="18"/>
      <c r="X105" s="18"/>
      <c r="Y105" s="18"/>
      <c r="Z105" s="18"/>
      <c r="AA105" s="18"/>
      <c r="AB105" s="18"/>
    </row>
    <row r="106" spans="1:28" s="5" customFormat="1" ht="22.95" customHeight="1">
      <c r="A106" s="42">
        <v>104</v>
      </c>
      <c r="B106" s="53"/>
      <c r="C106" s="39"/>
      <c r="D106" s="48"/>
      <c r="E106" s="39"/>
      <c r="F106" s="44"/>
      <c r="G106" s="38"/>
      <c r="H106" s="44"/>
      <c r="I106" s="39"/>
      <c r="J106" s="50"/>
      <c r="K106" s="51">
        <f t="shared" si="7"/>
        <v>0</v>
      </c>
      <c r="L106" s="51">
        <f t="shared" si="8"/>
        <v>0</v>
      </c>
      <c r="M106" s="50"/>
      <c r="N106" s="38"/>
      <c r="O106" s="38"/>
      <c r="P106" s="46"/>
      <c r="Q106" s="52">
        <f t="shared" si="9"/>
        <v>0</v>
      </c>
      <c r="R106" s="52">
        <f t="shared" si="10"/>
        <v>0</v>
      </c>
      <c r="S106" s="52">
        <f t="shared" si="11"/>
        <v>0</v>
      </c>
      <c r="T106" s="7">
        <f t="shared" si="12"/>
        <v>0</v>
      </c>
      <c r="V106" s="18"/>
      <c r="W106" s="18"/>
      <c r="X106" s="18"/>
      <c r="Y106" s="18"/>
      <c r="Z106" s="18"/>
      <c r="AA106" s="18"/>
      <c r="AB106" s="18"/>
    </row>
    <row r="107" spans="1:28" s="5" customFormat="1" ht="22.95" customHeight="1">
      <c r="A107" s="42">
        <v>105</v>
      </c>
      <c r="B107" s="53"/>
      <c r="C107" s="39"/>
      <c r="D107" s="48"/>
      <c r="E107" s="39"/>
      <c r="F107" s="44"/>
      <c r="G107" s="38"/>
      <c r="H107" s="44"/>
      <c r="I107" s="39"/>
      <c r="J107" s="50"/>
      <c r="K107" s="51">
        <f t="shared" si="7"/>
        <v>0</v>
      </c>
      <c r="L107" s="51">
        <f t="shared" si="8"/>
        <v>0</v>
      </c>
      <c r="M107" s="50"/>
      <c r="N107" s="38"/>
      <c r="O107" s="38"/>
      <c r="P107" s="46"/>
      <c r="Q107" s="52">
        <f t="shared" si="9"/>
        <v>0</v>
      </c>
      <c r="R107" s="52">
        <f t="shared" si="10"/>
        <v>0</v>
      </c>
      <c r="S107" s="52">
        <f t="shared" si="11"/>
        <v>0</v>
      </c>
      <c r="T107" s="7">
        <f t="shared" si="12"/>
        <v>0</v>
      </c>
      <c r="V107" s="18"/>
      <c r="W107" s="18"/>
      <c r="X107" s="18"/>
      <c r="Y107" s="18"/>
      <c r="Z107" s="18"/>
      <c r="AA107" s="18"/>
      <c r="AB107" s="18"/>
    </row>
    <row r="108" spans="1:28" s="5" customFormat="1" ht="22.95" customHeight="1">
      <c r="A108" s="42">
        <v>106</v>
      </c>
      <c r="B108" s="53"/>
      <c r="C108" s="39"/>
      <c r="D108" s="48"/>
      <c r="E108" s="39"/>
      <c r="F108" s="44"/>
      <c r="G108" s="38"/>
      <c r="H108" s="44"/>
      <c r="I108" s="39"/>
      <c r="J108" s="50"/>
      <c r="K108" s="51">
        <f t="shared" si="7"/>
        <v>0</v>
      </c>
      <c r="L108" s="51">
        <f t="shared" si="8"/>
        <v>0</v>
      </c>
      <c r="M108" s="50"/>
      <c r="N108" s="38"/>
      <c r="O108" s="38"/>
      <c r="P108" s="46"/>
      <c r="Q108" s="52">
        <f t="shared" si="9"/>
        <v>0</v>
      </c>
      <c r="R108" s="52">
        <f t="shared" si="10"/>
        <v>0</v>
      </c>
      <c r="S108" s="52">
        <f t="shared" si="11"/>
        <v>0</v>
      </c>
      <c r="T108" s="7">
        <f t="shared" si="12"/>
        <v>0</v>
      </c>
      <c r="V108" s="18"/>
      <c r="W108" s="18"/>
      <c r="X108" s="18"/>
      <c r="Y108" s="18"/>
      <c r="Z108" s="18"/>
      <c r="AA108" s="18"/>
      <c r="AB108" s="18"/>
    </row>
    <row r="109" spans="1:28" s="5" customFormat="1" ht="22.95" customHeight="1">
      <c r="A109" s="42">
        <v>107</v>
      </c>
      <c r="B109" s="53"/>
      <c r="C109" s="39"/>
      <c r="D109" s="48"/>
      <c r="E109" s="39"/>
      <c r="F109" s="44"/>
      <c r="G109" s="38"/>
      <c r="H109" s="44"/>
      <c r="I109" s="39"/>
      <c r="J109" s="50"/>
      <c r="K109" s="51">
        <f t="shared" si="7"/>
        <v>0</v>
      </c>
      <c r="L109" s="51">
        <f t="shared" si="8"/>
        <v>0</v>
      </c>
      <c r="M109" s="50"/>
      <c r="N109" s="38"/>
      <c r="O109" s="38"/>
      <c r="P109" s="46"/>
      <c r="Q109" s="52">
        <f t="shared" si="9"/>
        <v>0</v>
      </c>
      <c r="R109" s="52">
        <f t="shared" si="10"/>
        <v>0</v>
      </c>
      <c r="S109" s="52">
        <f t="shared" si="11"/>
        <v>0</v>
      </c>
      <c r="T109" s="7">
        <f t="shared" si="12"/>
        <v>0</v>
      </c>
      <c r="V109" s="18"/>
      <c r="W109" s="18"/>
      <c r="X109" s="18"/>
      <c r="Y109" s="18"/>
      <c r="Z109" s="18"/>
      <c r="AA109" s="18"/>
      <c r="AB109" s="18"/>
    </row>
    <row r="110" spans="1:28" s="5" customFormat="1" ht="22.95" customHeight="1">
      <c r="A110" s="42">
        <v>108</v>
      </c>
      <c r="B110" s="53"/>
      <c r="C110" s="39"/>
      <c r="D110" s="48"/>
      <c r="E110" s="39"/>
      <c r="F110" s="44"/>
      <c r="G110" s="38"/>
      <c r="H110" s="44"/>
      <c r="I110" s="39"/>
      <c r="J110" s="50"/>
      <c r="K110" s="51">
        <f t="shared" si="7"/>
        <v>0</v>
      </c>
      <c r="L110" s="51">
        <f t="shared" si="8"/>
        <v>0</v>
      </c>
      <c r="M110" s="50"/>
      <c r="N110" s="38"/>
      <c r="O110" s="38"/>
      <c r="P110" s="46"/>
      <c r="Q110" s="52">
        <f t="shared" si="9"/>
        <v>0</v>
      </c>
      <c r="R110" s="52">
        <f t="shared" si="10"/>
        <v>0</v>
      </c>
      <c r="S110" s="52">
        <f t="shared" si="11"/>
        <v>0</v>
      </c>
      <c r="T110" s="7">
        <f t="shared" si="12"/>
        <v>0</v>
      </c>
      <c r="V110" s="18"/>
      <c r="W110" s="18"/>
      <c r="X110" s="18"/>
      <c r="Y110" s="18"/>
      <c r="Z110" s="18"/>
      <c r="AA110" s="18"/>
      <c r="AB110" s="18"/>
    </row>
    <row r="111" spans="1:28" s="5" customFormat="1" ht="22.95" customHeight="1">
      <c r="A111" s="42">
        <v>109</v>
      </c>
      <c r="B111" s="53"/>
      <c r="C111" s="39"/>
      <c r="D111" s="48"/>
      <c r="E111" s="39"/>
      <c r="F111" s="44"/>
      <c r="G111" s="38"/>
      <c r="H111" s="44"/>
      <c r="I111" s="39"/>
      <c r="J111" s="50"/>
      <c r="K111" s="51">
        <f t="shared" si="7"/>
        <v>0</v>
      </c>
      <c r="L111" s="51">
        <f t="shared" si="8"/>
        <v>0</v>
      </c>
      <c r="M111" s="50"/>
      <c r="N111" s="38"/>
      <c r="O111" s="38"/>
      <c r="P111" s="46"/>
      <c r="Q111" s="52">
        <f t="shared" si="9"/>
        <v>0</v>
      </c>
      <c r="R111" s="52">
        <f t="shared" si="10"/>
        <v>0</v>
      </c>
      <c r="S111" s="52">
        <f t="shared" si="11"/>
        <v>0</v>
      </c>
      <c r="T111" s="7">
        <f t="shared" si="12"/>
        <v>0</v>
      </c>
      <c r="V111" s="18"/>
      <c r="W111" s="18"/>
      <c r="X111" s="18"/>
      <c r="Y111" s="18"/>
      <c r="Z111" s="18"/>
      <c r="AA111" s="18"/>
      <c r="AB111" s="18"/>
    </row>
    <row r="112" spans="1:28" s="5" customFormat="1" ht="22.95" customHeight="1">
      <c r="A112" s="3"/>
      <c r="C112" s="3"/>
      <c r="F112" s="33"/>
      <c r="H112" s="3"/>
      <c r="I112" s="3"/>
      <c r="J112" s="6"/>
      <c r="K112" s="6"/>
      <c r="L112" s="6"/>
      <c r="M112" s="6"/>
      <c r="V112" s="18"/>
      <c r="W112" s="18"/>
      <c r="X112" s="18"/>
      <c r="Y112" s="18"/>
      <c r="Z112" s="18"/>
      <c r="AA112" s="18"/>
      <c r="AB112" s="18"/>
    </row>
    <row r="113" spans="1:28" s="5" customFormat="1" ht="22.95" customHeight="1">
      <c r="A113" s="3"/>
      <c r="C113" s="3"/>
      <c r="F113" s="33"/>
      <c r="H113" s="3"/>
      <c r="I113" s="3"/>
      <c r="J113" s="6">
        <f>SUM(J3:J112)</f>
        <v>0</v>
      </c>
      <c r="K113" s="6">
        <f>SUM(K3:K112)</f>
        <v>0</v>
      </c>
      <c r="L113" s="6">
        <f>SUM(L3:L112)</f>
        <v>0</v>
      </c>
      <c r="M113" s="6">
        <f>SUM(M3:M112)</f>
        <v>0</v>
      </c>
      <c r="N113" s="6"/>
      <c r="O113" s="6"/>
      <c r="P113" s="6">
        <f>SUM(P3:P112)</f>
        <v>0</v>
      </c>
      <c r="Q113" s="6">
        <f>SUM(Q3:Q112)</f>
        <v>0</v>
      </c>
      <c r="R113" s="6">
        <f>SUM(R3:R112)</f>
        <v>0</v>
      </c>
      <c r="S113" s="6">
        <f>SUM(S3:S112)</f>
        <v>0</v>
      </c>
      <c r="T113" s="6">
        <f>SUM(T3:T112)</f>
        <v>0</v>
      </c>
      <c r="V113" s="18"/>
      <c r="W113" s="18"/>
      <c r="X113" s="18"/>
      <c r="Y113" s="18"/>
      <c r="Z113" s="18"/>
      <c r="AA113" s="18"/>
      <c r="AB113" s="18"/>
    </row>
    <row r="114" spans="1:28" s="5" customFormat="1" ht="22.95" customHeight="1">
      <c r="A114" s="3"/>
      <c r="C114" s="3"/>
      <c r="F114" s="33"/>
      <c r="H114" s="3"/>
      <c r="I114" s="3"/>
      <c r="J114" s="6"/>
      <c r="K114" s="6"/>
      <c r="L114" s="6"/>
      <c r="M114" s="6"/>
      <c r="V114" s="18"/>
      <c r="W114" s="18"/>
      <c r="X114" s="18"/>
      <c r="Y114" s="18"/>
      <c r="Z114" s="18"/>
      <c r="AA114" s="18"/>
      <c r="AB114" s="18"/>
    </row>
    <row r="115" spans="1:28" s="5" customFormat="1" ht="22.95" customHeight="1">
      <c r="A115" s="3"/>
      <c r="C115" s="3"/>
      <c r="F115" s="33"/>
      <c r="H115" s="3"/>
      <c r="I115" s="3"/>
      <c r="J115" s="6"/>
      <c r="K115" s="6"/>
      <c r="L115" s="6"/>
      <c r="M115" s="6"/>
      <c r="V115" s="18"/>
      <c r="W115" s="18"/>
      <c r="X115" s="18"/>
      <c r="Y115" s="18"/>
      <c r="Z115" s="18"/>
      <c r="AA115" s="18"/>
      <c r="AB115" s="18"/>
    </row>
    <row r="116" spans="1:28" s="5" customFormat="1" ht="22.95" customHeight="1">
      <c r="A116" s="3"/>
      <c r="C116" s="3"/>
      <c r="F116" s="33"/>
      <c r="H116" s="3"/>
      <c r="I116" s="3"/>
      <c r="J116" s="6"/>
      <c r="K116" s="6"/>
      <c r="L116" s="6"/>
      <c r="M116" s="6"/>
      <c r="V116" s="18"/>
      <c r="W116" s="18"/>
      <c r="X116" s="18"/>
      <c r="Y116" s="18"/>
      <c r="Z116" s="18"/>
      <c r="AA116" s="18"/>
      <c r="AB116" s="18"/>
    </row>
    <row r="117" spans="1:28" s="5" customFormat="1" ht="22.95" customHeight="1">
      <c r="A117" s="3"/>
      <c r="C117" s="3"/>
      <c r="F117" s="33"/>
      <c r="H117" s="3"/>
      <c r="I117" s="3"/>
      <c r="J117" s="6"/>
      <c r="K117" s="6"/>
      <c r="L117" s="6"/>
      <c r="M117" s="6"/>
      <c r="V117" s="18"/>
      <c r="W117" s="18"/>
      <c r="X117" s="18"/>
      <c r="Y117" s="18"/>
      <c r="Z117" s="18"/>
      <c r="AA117" s="18"/>
      <c r="AB117" s="18"/>
    </row>
    <row r="118" spans="1:28" s="5" customFormat="1" ht="22.95" customHeight="1">
      <c r="A118" s="3"/>
      <c r="C118" s="3"/>
      <c r="F118" s="33"/>
      <c r="H118" s="3"/>
      <c r="I118" s="3"/>
      <c r="J118" s="6"/>
      <c r="K118" s="6"/>
      <c r="L118" s="6"/>
      <c r="M118" s="6"/>
      <c r="V118" s="18"/>
      <c r="W118" s="18"/>
      <c r="X118" s="18"/>
      <c r="Y118" s="18"/>
      <c r="Z118" s="18"/>
      <c r="AA118" s="18"/>
      <c r="AB118" s="18"/>
    </row>
    <row r="119" spans="1:28" s="5" customFormat="1" ht="22.95" customHeight="1">
      <c r="A119" s="3"/>
      <c r="C119" s="3"/>
      <c r="F119" s="33"/>
      <c r="H119" s="3"/>
      <c r="I119" s="3"/>
      <c r="J119" s="6"/>
      <c r="K119" s="6"/>
      <c r="L119" s="6"/>
      <c r="M119" s="6"/>
      <c r="V119" s="18"/>
      <c r="W119" s="18"/>
      <c r="X119" s="18"/>
      <c r="Y119" s="18"/>
      <c r="Z119" s="18"/>
      <c r="AA119" s="18"/>
      <c r="AB119" s="18"/>
    </row>
    <row r="120" spans="1:28" s="5" customFormat="1" ht="22.95" customHeight="1">
      <c r="A120" s="3"/>
      <c r="C120" s="3"/>
      <c r="F120" s="33"/>
      <c r="H120" s="3"/>
      <c r="I120" s="3"/>
      <c r="J120" s="6"/>
      <c r="K120" s="6"/>
      <c r="L120" s="6"/>
      <c r="M120" s="6"/>
      <c r="V120" s="18"/>
      <c r="W120" s="18"/>
      <c r="X120" s="18"/>
      <c r="Y120" s="18"/>
      <c r="Z120" s="18"/>
      <c r="AA120" s="18"/>
      <c r="AB120" s="18"/>
    </row>
    <row r="121" spans="1:28" s="5" customFormat="1" ht="22.95" customHeight="1">
      <c r="A121" s="3"/>
      <c r="C121" s="3"/>
      <c r="F121" s="33"/>
      <c r="H121" s="3"/>
      <c r="I121" s="3"/>
      <c r="J121" s="6"/>
      <c r="K121" s="6"/>
      <c r="L121" s="6"/>
      <c r="M121" s="6"/>
      <c r="V121" s="18"/>
      <c r="W121" s="18"/>
      <c r="X121" s="18"/>
      <c r="Y121" s="18"/>
      <c r="Z121" s="18"/>
      <c r="AA121" s="18"/>
      <c r="AB121" s="18"/>
    </row>
    <row r="122" spans="1:28" s="5" customFormat="1" ht="22.95" customHeight="1">
      <c r="A122" s="3"/>
      <c r="C122" s="3"/>
      <c r="F122" s="33"/>
      <c r="H122" s="3"/>
      <c r="I122" s="3"/>
      <c r="J122" s="6"/>
      <c r="K122" s="6"/>
      <c r="L122" s="6"/>
      <c r="M122" s="6"/>
      <c r="V122" s="18"/>
      <c r="W122" s="18"/>
      <c r="X122" s="18"/>
      <c r="Y122" s="18"/>
      <c r="Z122" s="18"/>
      <c r="AA122" s="18"/>
      <c r="AB122" s="18"/>
    </row>
    <row r="123" spans="1:28" s="5" customFormat="1" ht="22.95" customHeight="1">
      <c r="A123" s="3"/>
      <c r="C123" s="3"/>
      <c r="F123" s="33"/>
      <c r="H123" s="3"/>
      <c r="I123" s="3"/>
      <c r="J123" s="6"/>
      <c r="K123" s="6"/>
      <c r="L123" s="6"/>
      <c r="M123" s="6"/>
      <c r="V123" s="18"/>
      <c r="W123" s="18"/>
      <c r="X123" s="18"/>
      <c r="Y123" s="18"/>
      <c r="Z123" s="18"/>
      <c r="AA123" s="18"/>
      <c r="AB123" s="18"/>
    </row>
    <row r="124" spans="1:28" s="5" customFormat="1" ht="22.95" customHeight="1">
      <c r="A124" s="3"/>
      <c r="C124" s="3"/>
      <c r="F124" s="33"/>
      <c r="H124" s="3"/>
      <c r="I124" s="3"/>
      <c r="J124" s="6"/>
      <c r="K124" s="6"/>
      <c r="L124" s="6"/>
      <c r="M124" s="6"/>
      <c r="V124" s="18"/>
      <c r="W124" s="18"/>
      <c r="X124" s="18"/>
      <c r="Y124" s="18"/>
      <c r="Z124" s="18"/>
      <c r="AA124" s="18"/>
      <c r="AB124" s="18"/>
    </row>
    <row r="125" spans="1:28" s="5" customFormat="1" ht="22.95" customHeight="1">
      <c r="A125" s="3"/>
      <c r="C125" s="3"/>
      <c r="F125" s="33"/>
      <c r="H125" s="3"/>
      <c r="I125" s="3"/>
      <c r="J125" s="6"/>
      <c r="K125" s="6"/>
      <c r="L125" s="6"/>
      <c r="M125" s="6"/>
      <c r="V125" s="18"/>
      <c r="W125" s="18"/>
      <c r="X125" s="18"/>
      <c r="Y125" s="18"/>
      <c r="Z125" s="18"/>
      <c r="AA125" s="18"/>
      <c r="AB125" s="18"/>
    </row>
    <row r="126" spans="1:28" s="5" customFormat="1" ht="22.95" customHeight="1">
      <c r="A126" s="3"/>
      <c r="C126" s="3"/>
      <c r="F126" s="33"/>
      <c r="H126" s="3"/>
      <c r="I126" s="3"/>
      <c r="J126" s="6"/>
      <c r="K126" s="6"/>
      <c r="L126" s="6"/>
      <c r="M126" s="6"/>
      <c r="V126" s="18"/>
      <c r="W126" s="18"/>
      <c r="X126" s="18"/>
      <c r="Y126" s="18"/>
      <c r="Z126" s="18"/>
      <c r="AA126" s="18"/>
      <c r="AB126" s="18"/>
    </row>
    <row r="127" spans="1:28" s="5" customFormat="1" ht="22.95" customHeight="1">
      <c r="A127" s="3"/>
      <c r="C127" s="3"/>
      <c r="F127" s="33"/>
      <c r="H127" s="3"/>
      <c r="I127" s="3"/>
      <c r="J127" s="6"/>
      <c r="K127" s="6"/>
      <c r="L127" s="6"/>
      <c r="M127" s="6"/>
      <c r="V127" s="18"/>
      <c r="W127" s="18"/>
      <c r="X127" s="18"/>
      <c r="Y127" s="18"/>
      <c r="Z127" s="18"/>
      <c r="AA127" s="18"/>
      <c r="AB127" s="18"/>
    </row>
    <row r="128" spans="1:28" s="5" customFormat="1" ht="22.95" customHeight="1">
      <c r="A128" s="3"/>
      <c r="C128" s="3"/>
      <c r="F128" s="33"/>
      <c r="H128" s="3"/>
      <c r="I128" s="3"/>
      <c r="J128" s="6"/>
      <c r="K128" s="6"/>
      <c r="L128" s="6"/>
      <c r="M128" s="6"/>
      <c r="V128" s="18"/>
      <c r="W128" s="18"/>
      <c r="X128" s="18"/>
      <c r="Y128" s="18"/>
      <c r="Z128" s="18"/>
      <c r="AA128" s="18"/>
      <c r="AB128" s="18"/>
    </row>
    <row r="129" spans="1:28" s="5" customFormat="1" ht="22.95" customHeight="1">
      <c r="A129" s="3"/>
      <c r="C129" s="3"/>
      <c r="F129" s="33"/>
      <c r="H129" s="3"/>
      <c r="I129" s="3"/>
      <c r="J129" s="6"/>
      <c r="K129" s="6"/>
      <c r="L129" s="6"/>
      <c r="M129" s="6"/>
      <c r="V129" s="58"/>
      <c r="W129" s="58"/>
      <c r="X129" s="58"/>
      <c r="Y129" s="58"/>
      <c r="Z129" s="58"/>
      <c r="AA129" s="58"/>
      <c r="AB129" s="58"/>
    </row>
    <row r="130" spans="1:28" s="5" customFormat="1" ht="22.95" customHeight="1">
      <c r="A130" s="3"/>
      <c r="C130" s="3"/>
      <c r="F130" s="33"/>
      <c r="H130" s="3"/>
      <c r="I130" s="3"/>
      <c r="J130" s="6"/>
      <c r="K130" s="6"/>
      <c r="L130" s="6"/>
      <c r="M130" s="6"/>
      <c r="V130" s="18"/>
      <c r="W130" s="18"/>
      <c r="X130" s="18"/>
      <c r="Y130" s="18"/>
      <c r="Z130" s="18"/>
      <c r="AA130" s="18"/>
      <c r="AB130" s="18"/>
    </row>
    <row r="131" spans="1:28" s="5" customFormat="1" ht="22.95" customHeight="1">
      <c r="A131" s="3"/>
      <c r="C131" s="3"/>
      <c r="F131" s="33"/>
      <c r="H131" s="3"/>
      <c r="I131" s="3"/>
      <c r="J131" s="6"/>
      <c r="K131" s="6"/>
      <c r="L131" s="6"/>
      <c r="M131" s="6"/>
      <c r="V131" s="18"/>
      <c r="W131" s="18"/>
      <c r="X131" s="18"/>
      <c r="Y131" s="18"/>
      <c r="Z131" s="18"/>
      <c r="AA131" s="18"/>
      <c r="AB131" s="18"/>
    </row>
    <row r="132" spans="1:28" s="5" customFormat="1" ht="22.95" customHeight="1">
      <c r="A132" s="3"/>
      <c r="C132" s="3"/>
      <c r="F132" s="33"/>
      <c r="H132" s="3"/>
      <c r="I132" s="3"/>
      <c r="J132" s="6"/>
      <c r="K132" s="6"/>
      <c r="L132" s="6"/>
      <c r="M132" s="6"/>
      <c r="V132" s="18"/>
      <c r="W132" s="18"/>
      <c r="X132" s="18"/>
      <c r="Y132" s="18"/>
      <c r="Z132" s="18"/>
      <c r="AA132" s="18"/>
      <c r="AB132" s="18"/>
    </row>
    <row r="133" spans="1:28" s="5" customFormat="1" ht="22.95" customHeight="1">
      <c r="A133" s="3"/>
      <c r="C133" s="3"/>
      <c r="F133" s="33"/>
      <c r="H133" s="3"/>
      <c r="I133" s="3"/>
      <c r="J133" s="6"/>
      <c r="K133" s="6"/>
      <c r="L133" s="6"/>
      <c r="M133" s="6"/>
      <c r="V133" s="18"/>
      <c r="W133" s="18"/>
      <c r="X133" s="18"/>
      <c r="Y133" s="18"/>
      <c r="Z133" s="18"/>
      <c r="AA133" s="18"/>
      <c r="AB133" s="18"/>
    </row>
    <row r="134" spans="1:28" s="5" customFormat="1" ht="22.95" customHeight="1">
      <c r="A134" s="3"/>
      <c r="C134" s="3"/>
      <c r="F134" s="33"/>
      <c r="H134" s="3"/>
      <c r="I134" s="3"/>
      <c r="J134" s="6"/>
      <c r="K134" s="6"/>
      <c r="L134" s="6"/>
      <c r="M134" s="6"/>
      <c r="V134" s="18"/>
      <c r="W134" s="18"/>
      <c r="X134" s="18"/>
      <c r="Y134" s="18"/>
      <c r="Z134" s="18"/>
      <c r="AA134" s="18"/>
      <c r="AB134" s="18"/>
    </row>
    <row r="135" spans="1:28" s="5" customFormat="1" ht="22.95" customHeight="1">
      <c r="A135" s="3"/>
      <c r="C135" s="3"/>
      <c r="F135" s="33"/>
      <c r="H135" s="3"/>
      <c r="I135" s="3"/>
      <c r="J135" s="6"/>
      <c r="K135" s="6"/>
      <c r="L135" s="6"/>
      <c r="M135" s="6"/>
      <c r="V135" s="18"/>
      <c r="W135" s="18"/>
      <c r="X135" s="18"/>
      <c r="Y135" s="18"/>
      <c r="Z135" s="18"/>
      <c r="AA135" s="18"/>
      <c r="AB135" s="18"/>
    </row>
    <row r="136" spans="1:28" s="5" customFormat="1" ht="22.95" customHeight="1">
      <c r="A136" s="3"/>
      <c r="C136" s="3"/>
      <c r="F136" s="33"/>
      <c r="H136" s="3"/>
      <c r="I136" s="3"/>
      <c r="J136" s="6"/>
      <c r="K136" s="6"/>
      <c r="L136" s="6"/>
      <c r="M136" s="6"/>
      <c r="V136" s="18"/>
      <c r="W136" s="18"/>
      <c r="X136" s="18"/>
      <c r="Y136" s="18"/>
      <c r="Z136" s="18"/>
      <c r="AA136" s="18"/>
      <c r="AB136" s="18"/>
    </row>
    <row r="137" spans="1:28" s="5" customFormat="1" ht="22.95" customHeight="1">
      <c r="A137" s="3"/>
      <c r="C137" s="3"/>
      <c r="F137" s="33"/>
      <c r="H137" s="3"/>
      <c r="I137" s="3"/>
      <c r="J137" s="6"/>
      <c r="K137" s="6"/>
      <c r="L137" s="6"/>
      <c r="M137" s="6"/>
      <c r="V137" s="18"/>
      <c r="W137" s="18"/>
      <c r="X137" s="18"/>
      <c r="Y137" s="18"/>
      <c r="Z137" s="18"/>
      <c r="AA137" s="18"/>
      <c r="AB137" s="18"/>
    </row>
    <row r="138" spans="1:28" s="5" customFormat="1" ht="22.95" customHeight="1">
      <c r="A138" s="3"/>
      <c r="C138" s="3"/>
      <c r="F138" s="33"/>
      <c r="H138" s="3"/>
      <c r="I138" s="3"/>
      <c r="J138" s="6"/>
      <c r="K138" s="6"/>
      <c r="L138" s="6"/>
      <c r="M138" s="6"/>
      <c r="V138" s="18"/>
      <c r="W138" s="18"/>
      <c r="X138" s="18"/>
      <c r="Y138" s="18"/>
      <c r="Z138" s="18"/>
      <c r="AA138" s="18"/>
      <c r="AB138" s="18"/>
    </row>
    <row r="139" spans="1:28" s="5" customFormat="1" ht="22.95" customHeight="1">
      <c r="A139" s="3"/>
      <c r="C139" s="3"/>
      <c r="F139" s="33"/>
      <c r="H139" s="3"/>
      <c r="I139" s="3"/>
      <c r="J139" s="6"/>
      <c r="K139" s="6"/>
      <c r="L139" s="6"/>
      <c r="M139" s="6"/>
      <c r="V139" s="18"/>
      <c r="W139" s="18"/>
      <c r="X139" s="18"/>
      <c r="Y139" s="18"/>
      <c r="Z139" s="18"/>
      <c r="AA139" s="18"/>
      <c r="AB139" s="18"/>
    </row>
    <row r="140" spans="1:28" s="5" customFormat="1" ht="22.95" customHeight="1">
      <c r="A140" s="3"/>
      <c r="C140" s="3"/>
      <c r="F140" s="33"/>
      <c r="H140" s="3"/>
      <c r="I140" s="3"/>
      <c r="J140" s="6"/>
      <c r="K140" s="6"/>
      <c r="L140" s="6"/>
      <c r="M140" s="6"/>
      <c r="V140" s="18"/>
      <c r="W140" s="18"/>
      <c r="X140" s="18"/>
      <c r="Y140" s="18"/>
      <c r="Z140" s="18"/>
      <c r="AA140" s="18"/>
      <c r="AB140" s="18"/>
    </row>
    <row r="141" spans="1:28" s="5" customFormat="1" ht="22.95" customHeight="1">
      <c r="A141" s="3"/>
      <c r="C141" s="3"/>
      <c r="F141" s="33"/>
      <c r="H141" s="3"/>
      <c r="I141" s="3"/>
      <c r="J141" s="6"/>
      <c r="K141" s="6"/>
      <c r="L141" s="6"/>
      <c r="M141" s="6"/>
      <c r="V141" s="18"/>
      <c r="W141" s="18"/>
      <c r="X141" s="18"/>
      <c r="Y141" s="18"/>
      <c r="Z141" s="18"/>
      <c r="AA141" s="18"/>
      <c r="AB141" s="18"/>
    </row>
    <row r="142" spans="1:28" s="5" customFormat="1" ht="22.95" customHeight="1">
      <c r="A142" s="3"/>
      <c r="C142" s="3"/>
      <c r="F142" s="33"/>
      <c r="H142" s="3"/>
      <c r="I142" s="3"/>
      <c r="J142" s="6"/>
      <c r="K142" s="6"/>
      <c r="L142" s="6"/>
      <c r="M142" s="6"/>
      <c r="V142" s="18"/>
      <c r="W142" s="18"/>
      <c r="X142" s="18"/>
      <c r="Y142" s="18"/>
      <c r="Z142" s="18"/>
      <c r="AA142" s="18"/>
      <c r="AB142" s="18"/>
    </row>
    <row r="143" spans="1:28" s="5" customFormat="1" ht="22.95" customHeight="1">
      <c r="A143" s="3"/>
      <c r="C143" s="3"/>
      <c r="F143" s="33"/>
      <c r="H143" s="3"/>
      <c r="I143" s="3"/>
      <c r="J143" s="6"/>
      <c r="K143" s="6"/>
      <c r="L143" s="6"/>
      <c r="M143" s="6"/>
      <c r="V143" s="18"/>
      <c r="W143" s="18"/>
      <c r="X143" s="18"/>
      <c r="Y143" s="18"/>
      <c r="Z143" s="18"/>
      <c r="AA143" s="18"/>
      <c r="AB143" s="18"/>
    </row>
    <row r="144" spans="1:28" s="5" customFormat="1" ht="22.95" customHeight="1">
      <c r="A144" s="3"/>
      <c r="C144" s="3"/>
      <c r="F144" s="33"/>
      <c r="H144" s="3"/>
      <c r="I144" s="3"/>
      <c r="J144" s="6"/>
      <c r="K144" s="6"/>
      <c r="L144" s="6"/>
      <c r="M144" s="6"/>
      <c r="V144" s="18"/>
      <c r="W144" s="18"/>
      <c r="X144" s="18"/>
      <c r="Y144" s="18"/>
      <c r="Z144" s="18"/>
      <c r="AA144" s="18"/>
      <c r="AB144" s="18"/>
    </row>
    <row r="145" spans="1:28" s="5" customFormat="1" ht="22.95" customHeight="1">
      <c r="A145" s="3"/>
      <c r="C145" s="3"/>
      <c r="F145" s="33"/>
      <c r="H145" s="3"/>
      <c r="I145" s="3"/>
      <c r="J145" s="6"/>
      <c r="K145" s="6"/>
      <c r="L145" s="6"/>
      <c r="M145" s="6"/>
      <c r="V145" s="18"/>
      <c r="W145" s="18"/>
      <c r="X145" s="18"/>
      <c r="Y145" s="18"/>
      <c r="Z145" s="18"/>
      <c r="AA145" s="18"/>
      <c r="AB145" s="18"/>
    </row>
    <row r="146" spans="1:28" s="5" customFormat="1" ht="22.95" customHeight="1">
      <c r="A146" s="3"/>
      <c r="C146" s="3"/>
      <c r="F146" s="33"/>
      <c r="H146" s="3"/>
      <c r="I146" s="3"/>
      <c r="J146" s="6"/>
      <c r="K146" s="6"/>
      <c r="L146" s="6"/>
      <c r="M146" s="6"/>
      <c r="V146" s="18"/>
      <c r="W146" s="18"/>
      <c r="X146" s="18"/>
      <c r="Y146" s="18"/>
      <c r="Z146" s="18"/>
      <c r="AA146" s="18"/>
      <c r="AB146" s="18"/>
    </row>
    <row r="147" spans="1:28" s="5" customFormat="1" ht="22.95" customHeight="1">
      <c r="A147" s="3"/>
      <c r="C147" s="3"/>
      <c r="F147" s="33"/>
      <c r="H147" s="3"/>
      <c r="I147" s="3"/>
      <c r="J147" s="6"/>
      <c r="K147" s="6"/>
      <c r="L147" s="6"/>
      <c r="M147" s="6"/>
      <c r="V147" s="18"/>
      <c r="W147" s="18"/>
      <c r="X147" s="18"/>
      <c r="Y147" s="18"/>
      <c r="Z147" s="18"/>
      <c r="AA147" s="18"/>
      <c r="AB147" s="18"/>
    </row>
    <row r="148" spans="1:28" s="5" customFormat="1" ht="22.95" customHeight="1">
      <c r="A148" s="3"/>
      <c r="C148" s="3"/>
      <c r="F148" s="33"/>
      <c r="H148" s="3"/>
      <c r="I148" s="3"/>
      <c r="J148" s="6"/>
      <c r="K148" s="6"/>
      <c r="L148" s="6"/>
      <c r="M148" s="6"/>
      <c r="V148" s="18"/>
      <c r="W148" s="18"/>
      <c r="X148" s="18"/>
      <c r="Y148" s="18"/>
      <c r="Z148" s="18"/>
      <c r="AA148" s="18"/>
      <c r="AB148" s="18"/>
    </row>
    <row r="149" spans="1:28" s="5" customFormat="1" ht="22.95" customHeight="1">
      <c r="A149" s="3"/>
      <c r="C149" s="3"/>
      <c r="F149" s="33"/>
      <c r="H149" s="3"/>
      <c r="I149" s="3"/>
      <c r="J149" s="6"/>
      <c r="K149" s="6"/>
      <c r="L149" s="6"/>
      <c r="M149" s="6"/>
      <c r="V149" s="18"/>
      <c r="W149" s="18"/>
      <c r="X149" s="18"/>
      <c r="Y149" s="18"/>
      <c r="Z149" s="18"/>
      <c r="AA149" s="18"/>
      <c r="AB149" s="18"/>
    </row>
    <row r="150" spans="1:28" s="5" customFormat="1" ht="22.95" customHeight="1">
      <c r="A150" s="3"/>
      <c r="C150" s="3"/>
      <c r="F150" s="33"/>
      <c r="H150" s="3"/>
      <c r="I150" s="3"/>
      <c r="J150" s="6"/>
      <c r="K150" s="6"/>
      <c r="L150" s="6"/>
      <c r="M150" s="6"/>
      <c r="V150" s="18"/>
      <c r="W150" s="18"/>
      <c r="X150" s="18"/>
      <c r="Y150" s="18"/>
      <c r="Z150" s="18"/>
      <c r="AA150" s="18"/>
      <c r="AB150" s="18"/>
    </row>
    <row r="151" spans="1:28" s="5" customFormat="1" ht="22.95" customHeight="1">
      <c r="A151" s="3"/>
      <c r="C151" s="3"/>
      <c r="F151" s="33"/>
      <c r="H151" s="3"/>
      <c r="I151" s="3"/>
      <c r="J151" s="6"/>
      <c r="K151" s="6"/>
      <c r="L151" s="6"/>
      <c r="M151" s="6"/>
      <c r="V151" s="18"/>
      <c r="W151" s="18"/>
      <c r="X151" s="18"/>
      <c r="Y151" s="18"/>
      <c r="Z151" s="18"/>
      <c r="AA151" s="18"/>
      <c r="AB151" s="18"/>
    </row>
    <row r="152" spans="1:28" s="5" customFormat="1" ht="22.95" customHeight="1">
      <c r="A152" s="3"/>
      <c r="C152" s="3"/>
      <c r="F152" s="33"/>
      <c r="H152" s="3"/>
      <c r="I152" s="3"/>
      <c r="J152" s="6"/>
      <c r="K152" s="6"/>
      <c r="L152" s="6"/>
      <c r="M152" s="6"/>
      <c r="V152" s="18"/>
      <c r="W152" s="18"/>
      <c r="X152" s="18"/>
      <c r="Y152" s="18"/>
      <c r="Z152" s="18"/>
      <c r="AA152" s="18"/>
      <c r="AB152" s="18"/>
    </row>
    <row r="153" spans="1:28" s="5" customFormat="1" ht="22.95" customHeight="1">
      <c r="A153" s="3"/>
      <c r="C153" s="3"/>
      <c r="F153" s="33"/>
      <c r="H153" s="3"/>
      <c r="I153" s="3"/>
      <c r="J153" s="6"/>
      <c r="K153" s="6"/>
      <c r="L153" s="6"/>
      <c r="M153" s="6"/>
      <c r="V153" s="18"/>
      <c r="W153" s="18"/>
      <c r="X153" s="18"/>
      <c r="Y153" s="18"/>
      <c r="Z153" s="18"/>
      <c r="AA153" s="18"/>
      <c r="AB153" s="18"/>
    </row>
    <row r="154" spans="1:28" s="5" customFormat="1" ht="22.95" customHeight="1">
      <c r="A154" s="3"/>
      <c r="C154" s="3"/>
      <c r="F154" s="33"/>
      <c r="H154" s="3"/>
      <c r="I154" s="3"/>
      <c r="J154" s="6"/>
      <c r="K154" s="6"/>
      <c r="L154" s="6"/>
      <c r="M154" s="6"/>
      <c r="V154" s="18"/>
      <c r="W154" s="18"/>
      <c r="X154" s="18"/>
      <c r="Y154" s="18"/>
      <c r="Z154" s="18"/>
      <c r="AA154" s="18"/>
      <c r="AB154" s="18"/>
    </row>
    <row r="155" spans="1:28" s="5" customFormat="1" ht="22.95" customHeight="1">
      <c r="A155" s="3"/>
      <c r="C155" s="3"/>
      <c r="F155" s="33"/>
      <c r="H155" s="3"/>
      <c r="I155" s="3"/>
      <c r="J155" s="6"/>
      <c r="K155" s="6"/>
      <c r="L155" s="6"/>
      <c r="M155" s="6"/>
      <c r="V155" s="18"/>
      <c r="W155" s="18"/>
      <c r="X155" s="18"/>
      <c r="Y155" s="18"/>
      <c r="Z155" s="18"/>
      <c r="AA155" s="18"/>
      <c r="AB155" s="18"/>
    </row>
    <row r="156" spans="1:28" s="5" customFormat="1" ht="22.95" customHeight="1">
      <c r="A156" s="3"/>
      <c r="C156" s="3"/>
      <c r="F156" s="33"/>
      <c r="H156" s="3"/>
      <c r="I156" s="3"/>
      <c r="J156" s="6"/>
      <c r="K156" s="6"/>
      <c r="L156" s="6"/>
      <c r="M156" s="6"/>
      <c r="V156" s="18"/>
      <c r="W156" s="18"/>
      <c r="X156" s="18"/>
      <c r="Y156" s="18"/>
      <c r="Z156" s="18"/>
      <c r="AA156" s="18"/>
      <c r="AB156" s="18"/>
    </row>
    <row r="157" spans="1:28" s="5" customFormat="1" ht="22.95" customHeight="1">
      <c r="A157" s="3"/>
      <c r="C157" s="3"/>
      <c r="F157" s="33"/>
      <c r="H157" s="3"/>
      <c r="I157" s="3"/>
      <c r="J157" s="6"/>
      <c r="K157" s="6"/>
      <c r="L157" s="6"/>
      <c r="M157" s="6"/>
      <c r="V157" s="18"/>
      <c r="W157" s="18"/>
      <c r="X157" s="18"/>
      <c r="Y157" s="18"/>
      <c r="Z157" s="18"/>
      <c r="AA157" s="18"/>
      <c r="AB157" s="18"/>
    </row>
    <row r="158" spans="1:28" s="5" customFormat="1" ht="22.95" customHeight="1">
      <c r="A158" s="3"/>
      <c r="C158" s="3"/>
      <c r="F158" s="33"/>
      <c r="H158" s="3"/>
      <c r="I158" s="3"/>
      <c r="J158" s="6"/>
      <c r="K158" s="6"/>
      <c r="L158" s="6"/>
      <c r="M158" s="6"/>
      <c r="V158" s="18"/>
      <c r="W158" s="18"/>
      <c r="X158" s="18"/>
      <c r="Y158" s="18"/>
      <c r="Z158" s="18"/>
      <c r="AA158" s="18"/>
      <c r="AB158" s="18"/>
    </row>
    <row r="159" spans="1:28" s="5" customFormat="1" ht="22.95" customHeight="1">
      <c r="A159" s="3"/>
      <c r="C159" s="3"/>
      <c r="F159" s="33"/>
      <c r="H159" s="3"/>
      <c r="I159" s="3"/>
      <c r="J159" s="6"/>
      <c r="K159" s="6"/>
      <c r="L159" s="6"/>
      <c r="M159" s="6"/>
      <c r="V159" s="18"/>
      <c r="W159" s="18"/>
      <c r="X159" s="18"/>
      <c r="Y159" s="18"/>
      <c r="Z159" s="18"/>
      <c r="AA159" s="18"/>
      <c r="AB159" s="18"/>
    </row>
    <row r="160" spans="1:28" s="5" customFormat="1" ht="22.95" customHeight="1">
      <c r="A160" s="3"/>
      <c r="C160" s="3"/>
      <c r="F160" s="33"/>
      <c r="H160" s="3"/>
      <c r="I160" s="3"/>
      <c r="J160" s="6"/>
      <c r="K160" s="6"/>
      <c r="L160" s="6"/>
      <c r="M160" s="6"/>
      <c r="V160" s="18"/>
      <c r="W160" s="18"/>
      <c r="X160" s="18"/>
      <c r="Y160" s="18"/>
      <c r="Z160" s="18"/>
      <c r="AA160" s="18"/>
      <c r="AB160" s="18"/>
    </row>
    <row r="161" spans="1:36" s="5" customFormat="1" ht="22.95" customHeight="1">
      <c r="A161" s="3"/>
      <c r="C161" s="3"/>
      <c r="F161" s="33"/>
      <c r="H161" s="3"/>
      <c r="I161" s="3"/>
      <c r="J161" s="6"/>
      <c r="K161" s="6"/>
      <c r="L161" s="6"/>
      <c r="M161" s="6"/>
      <c r="V161" s="18"/>
      <c r="W161" s="18"/>
      <c r="X161" s="18"/>
      <c r="Y161" s="18"/>
      <c r="Z161" s="18"/>
      <c r="AA161" s="18"/>
      <c r="AB161" s="18"/>
    </row>
    <row r="162" spans="1:36" s="5" customFormat="1" ht="22.95" customHeight="1">
      <c r="A162" s="3"/>
      <c r="C162" s="3"/>
      <c r="F162" s="33"/>
      <c r="H162" s="3"/>
      <c r="I162" s="3"/>
      <c r="J162" s="6"/>
      <c r="K162" s="6"/>
      <c r="L162" s="6"/>
      <c r="M162" s="6"/>
      <c r="V162" s="18"/>
      <c r="W162" s="18"/>
      <c r="X162" s="18"/>
      <c r="Y162" s="18"/>
      <c r="Z162" s="18"/>
      <c r="AA162" s="18"/>
      <c r="AB162" s="18"/>
    </row>
    <row r="163" spans="1:36" s="5" customFormat="1" ht="22.95" customHeight="1">
      <c r="A163" s="3"/>
      <c r="C163" s="3"/>
      <c r="F163" s="33"/>
      <c r="H163" s="3"/>
      <c r="I163" s="3"/>
      <c r="J163" s="6"/>
      <c r="K163" s="6"/>
      <c r="L163" s="6"/>
      <c r="M163" s="6"/>
      <c r="V163" s="18"/>
      <c r="W163" s="18"/>
      <c r="X163" s="18"/>
      <c r="Y163" s="18"/>
      <c r="Z163" s="18"/>
      <c r="AA163" s="18"/>
      <c r="AB163" s="18"/>
    </row>
    <row r="164" spans="1:36" s="5" customFormat="1" ht="22.95" customHeight="1">
      <c r="A164" s="3"/>
      <c r="C164" s="3"/>
      <c r="F164" s="33"/>
      <c r="H164" s="3"/>
      <c r="I164" s="3"/>
      <c r="J164" s="6"/>
      <c r="K164" s="6"/>
      <c r="L164" s="6"/>
      <c r="M164" s="6"/>
      <c r="V164" s="18"/>
      <c r="W164" s="18"/>
      <c r="X164" s="18"/>
      <c r="Y164" s="18"/>
      <c r="Z164" s="18"/>
      <c r="AA164" s="18"/>
      <c r="AB164" s="18"/>
    </row>
    <row r="165" spans="1:36" s="5" customFormat="1" ht="22.95" customHeight="1">
      <c r="A165" s="3"/>
      <c r="C165" s="3"/>
      <c r="F165" s="33"/>
      <c r="H165" s="3"/>
      <c r="I165" s="3"/>
      <c r="J165" s="6"/>
      <c r="K165" s="6"/>
      <c r="L165" s="6"/>
      <c r="M165" s="6"/>
      <c r="V165" s="18"/>
      <c r="W165" s="18"/>
      <c r="X165" s="18"/>
      <c r="Y165" s="18"/>
      <c r="Z165" s="18"/>
      <c r="AA165" s="18"/>
      <c r="AB165" s="18"/>
    </row>
    <row r="166" spans="1:36" s="5" customFormat="1" ht="22.95" customHeight="1">
      <c r="A166" s="3"/>
      <c r="C166" s="3"/>
      <c r="F166" s="33"/>
      <c r="H166" s="3"/>
      <c r="I166" s="3"/>
      <c r="J166" s="6"/>
      <c r="K166" s="6"/>
      <c r="L166" s="6"/>
      <c r="M166" s="6"/>
      <c r="V166" s="18"/>
      <c r="W166" s="18"/>
      <c r="X166" s="18"/>
      <c r="Y166" s="18"/>
      <c r="Z166" s="18"/>
      <c r="AA166" s="18"/>
      <c r="AB166" s="18"/>
    </row>
    <row r="167" spans="1:36" s="5" customFormat="1" ht="22.95" customHeight="1">
      <c r="A167" s="3"/>
      <c r="C167" s="3"/>
      <c r="F167" s="33"/>
      <c r="H167" s="3"/>
      <c r="I167" s="3"/>
      <c r="J167" s="6"/>
      <c r="K167" s="6"/>
      <c r="L167" s="6"/>
      <c r="M167" s="6"/>
      <c r="V167" s="18"/>
      <c r="W167" s="18"/>
      <c r="X167" s="18"/>
      <c r="Y167" s="18"/>
      <c r="Z167" s="18"/>
      <c r="AA167" s="18"/>
      <c r="AB167" s="18"/>
    </row>
    <row r="168" spans="1:36" s="5" customFormat="1" ht="22.95" customHeight="1">
      <c r="A168" s="3"/>
      <c r="C168" s="3"/>
      <c r="F168" s="33"/>
      <c r="H168" s="3"/>
      <c r="I168" s="3"/>
      <c r="J168" s="6"/>
      <c r="K168" s="6"/>
      <c r="L168" s="6"/>
      <c r="M168" s="6"/>
      <c r="V168" s="18"/>
      <c r="W168" s="18"/>
      <c r="X168" s="18"/>
      <c r="Y168" s="18"/>
      <c r="Z168" s="18"/>
      <c r="AA168" s="18"/>
      <c r="AB168" s="18"/>
    </row>
    <row r="169" spans="1:36" s="5" customFormat="1" ht="22.95" customHeight="1">
      <c r="A169" s="3"/>
      <c r="C169" s="3"/>
      <c r="F169" s="33"/>
      <c r="H169" s="3"/>
      <c r="I169" s="3"/>
      <c r="J169" s="6"/>
      <c r="K169" s="6"/>
      <c r="L169" s="6"/>
      <c r="M169" s="6"/>
      <c r="V169" s="18"/>
      <c r="W169" s="18"/>
      <c r="X169" s="18"/>
      <c r="Y169" s="18"/>
      <c r="Z169" s="18"/>
      <c r="AA169" s="18"/>
      <c r="AB169" s="18"/>
    </row>
    <row r="170" spans="1:36" s="5" customFormat="1" ht="22.95" customHeight="1">
      <c r="A170" s="3"/>
      <c r="C170" s="3"/>
      <c r="F170" s="33"/>
      <c r="H170" s="3"/>
      <c r="I170" s="3"/>
      <c r="J170" s="6"/>
      <c r="K170" s="6"/>
      <c r="L170" s="6"/>
      <c r="M170" s="6"/>
      <c r="V170" s="18"/>
      <c r="W170" s="18"/>
      <c r="X170" s="18"/>
      <c r="Y170" s="18"/>
      <c r="Z170" s="18"/>
      <c r="AA170" s="18"/>
      <c r="AB170" s="18"/>
    </row>
    <row r="171" spans="1:36" s="5" customFormat="1" ht="22.95" customHeight="1">
      <c r="A171" s="3"/>
      <c r="C171" s="3"/>
      <c r="F171" s="33"/>
      <c r="H171" s="3"/>
      <c r="I171" s="3"/>
      <c r="J171" s="6"/>
      <c r="K171" s="6"/>
      <c r="L171" s="6"/>
      <c r="M171" s="6"/>
      <c r="V171" s="18"/>
      <c r="W171" s="18"/>
      <c r="X171" s="18"/>
      <c r="Y171" s="18"/>
      <c r="Z171" s="18"/>
      <c r="AA171" s="18"/>
      <c r="AB171" s="18"/>
    </row>
    <row r="172" spans="1:36" s="5" customFormat="1" ht="22.95" customHeight="1">
      <c r="A172" s="3"/>
      <c r="C172" s="3"/>
      <c r="F172" s="33"/>
      <c r="H172" s="3"/>
      <c r="I172" s="3"/>
      <c r="J172" s="6"/>
      <c r="K172" s="6"/>
      <c r="L172" s="6"/>
      <c r="M172" s="6"/>
      <c r="V172" s="18"/>
      <c r="W172" s="18"/>
      <c r="X172" s="18"/>
      <c r="Y172" s="18"/>
      <c r="Z172" s="18"/>
      <c r="AA172" s="18"/>
      <c r="AB172" s="18"/>
    </row>
    <row r="173" spans="1:36" s="5" customFormat="1" ht="22.95" customHeight="1">
      <c r="A173" s="3"/>
      <c r="C173" s="3"/>
      <c r="F173" s="33"/>
      <c r="H173" s="3"/>
      <c r="I173" s="3"/>
      <c r="J173" s="6"/>
      <c r="K173" s="6"/>
      <c r="L173" s="6"/>
      <c r="M173" s="6"/>
      <c r="V173" s="18"/>
      <c r="W173" s="18"/>
      <c r="X173" s="18"/>
      <c r="Y173" s="18"/>
      <c r="Z173" s="18"/>
      <c r="AA173" s="18"/>
      <c r="AB173" s="18"/>
      <c r="AC173" s="2"/>
      <c r="AD173" s="2"/>
      <c r="AE173" s="2"/>
    </row>
    <row r="174" spans="1:36" s="5" customFormat="1" ht="22.95" customHeight="1">
      <c r="A174" s="3"/>
      <c r="C174" s="3"/>
      <c r="F174" s="33"/>
      <c r="H174" s="3"/>
      <c r="I174" s="3"/>
      <c r="J174" s="6"/>
      <c r="K174" s="6"/>
      <c r="L174" s="6"/>
      <c r="M174" s="6"/>
      <c r="V174" s="18"/>
      <c r="W174" s="18"/>
      <c r="X174" s="18"/>
      <c r="Y174" s="18"/>
      <c r="Z174" s="18"/>
      <c r="AA174" s="18"/>
      <c r="AB174" s="18"/>
      <c r="AC174" s="2"/>
      <c r="AD174" s="2"/>
      <c r="AE174" s="2"/>
    </row>
    <row r="175" spans="1:36" s="5" customFormat="1" ht="22.95" customHeight="1">
      <c r="A175" s="3"/>
      <c r="C175" s="3"/>
      <c r="F175" s="33"/>
      <c r="H175" s="3"/>
      <c r="I175" s="3"/>
      <c r="J175" s="6"/>
      <c r="K175" s="6"/>
      <c r="L175" s="6"/>
      <c r="M175" s="6"/>
      <c r="V175" s="18"/>
      <c r="W175" s="18"/>
      <c r="X175" s="18"/>
      <c r="Y175" s="18"/>
      <c r="Z175" s="18"/>
      <c r="AA175" s="18"/>
      <c r="AB175" s="18"/>
      <c r="AC175" s="2"/>
      <c r="AD175" s="2"/>
      <c r="AE175" s="2"/>
      <c r="AF175" s="2"/>
      <c r="AG175" s="2"/>
      <c r="AH175" s="2"/>
      <c r="AI175" s="2"/>
      <c r="AJ175" s="2"/>
    </row>
    <row r="176" spans="1:36" s="5" customFormat="1" ht="22.95" customHeight="1">
      <c r="A176" s="3"/>
      <c r="C176" s="3"/>
      <c r="F176" s="33"/>
      <c r="H176" s="3"/>
      <c r="I176" s="3"/>
      <c r="J176" s="6"/>
      <c r="K176" s="6"/>
      <c r="L176" s="6"/>
      <c r="M176" s="6"/>
      <c r="V176" s="18"/>
      <c r="W176" s="18"/>
      <c r="X176" s="18"/>
      <c r="Y176" s="18"/>
      <c r="Z176" s="18"/>
      <c r="AA176" s="18"/>
      <c r="AB176" s="18"/>
      <c r="AC176" s="2"/>
      <c r="AD176" s="2"/>
      <c r="AE176" s="2"/>
      <c r="AF176" s="2"/>
      <c r="AG176" s="2"/>
      <c r="AH176" s="2"/>
      <c r="AI176" s="2"/>
      <c r="AJ176" s="2"/>
    </row>
    <row r="177" spans="1:36" s="5" customFormat="1" ht="22.95" customHeight="1">
      <c r="A177" s="3"/>
      <c r="C177" s="3"/>
      <c r="F177" s="33"/>
      <c r="H177" s="3"/>
      <c r="I177" s="3"/>
      <c r="J177" s="6"/>
      <c r="K177" s="6"/>
      <c r="L177" s="6"/>
      <c r="M177" s="6"/>
      <c r="V177" s="18"/>
      <c r="W177" s="18"/>
      <c r="X177" s="18"/>
      <c r="Y177" s="18"/>
      <c r="Z177" s="18"/>
      <c r="AA177" s="18"/>
      <c r="AB177" s="18"/>
      <c r="AC177" s="2"/>
      <c r="AD177" s="2"/>
      <c r="AE177" s="2"/>
      <c r="AF177" s="2"/>
      <c r="AG177" s="2"/>
      <c r="AH177" s="2"/>
      <c r="AI177" s="2"/>
      <c r="AJ177" s="2"/>
    </row>
    <row r="178" spans="1:36" s="5" customFormat="1" ht="22.95" customHeight="1">
      <c r="A178" s="3"/>
      <c r="C178" s="3"/>
      <c r="F178" s="33"/>
      <c r="H178" s="3"/>
      <c r="I178" s="3"/>
      <c r="J178" s="6"/>
      <c r="K178" s="6"/>
      <c r="L178" s="6"/>
      <c r="M178" s="6"/>
      <c r="V178" s="18"/>
      <c r="W178" s="18"/>
      <c r="X178" s="18"/>
      <c r="Y178" s="18"/>
      <c r="Z178" s="18"/>
      <c r="AA178" s="18"/>
      <c r="AB178" s="18"/>
      <c r="AC178" s="2"/>
      <c r="AD178" s="2"/>
      <c r="AE178" s="2"/>
      <c r="AF178" s="2"/>
      <c r="AG178" s="2"/>
      <c r="AH178" s="2"/>
      <c r="AI178" s="2"/>
      <c r="AJ178" s="2"/>
    </row>
    <row r="179" spans="1:36" s="5" customFormat="1" ht="22.95" customHeight="1">
      <c r="A179" s="3"/>
      <c r="C179" s="3"/>
      <c r="F179" s="33"/>
      <c r="H179" s="3"/>
      <c r="I179" s="3"/>
      <c r="J179" s="6"/>
      <c r="K179" s="6"/>
      <c r="L179" s="6"/>
      <c r="M179" s="6"/>
      <c r="V179" s="18"/>
      <c r="W179" s="18"/>
      <c r="X179" s="18"/>
      <c r="Y179" s="18"/>
      <c r="Z179" s="18"/>
      <c r="AA179" s="18"/>
      <c r="AB179" s="18"/>
      <c r="AC179" s="2"/>
      <c r="AD179" s="2"/>
      <c r="AE179" s="2"/>
      <c r="AF179" s="2"/>
      <c r="AG179" s="2"/>
      <c r="AH179" s="2"/>
      <c r="AI179" s="2"/>
      <c r="AJ179" s="2"/>
    </row>
    <row r="180" spans="1:36" s="5" customFormat="1" ht="22.95" customHeight="1">
      <c r="A180" s="3"/>
      <c r="C180" s="3"/>
      <c r="F180" s="33"/>
      <c r="H180" s="3"/>
      <c r="I180" s="3"/>
      <c r="J180" s="6"/>
      <c r="K180" s="6"/>
      <c r="L180" s="6"/>
      <c r="M180" s="6"/>
      <c r="V180" s="18"/>
      <c r="W180" s="18"/>
      <c r="X180" s="18"/>
      <c r="Y180" s="18"/>
      <c r="Z180" s="18"/>
      <c r="AA180" s="18"/>
      <c r="AB180" s="18"/>
      <c r="AC180" s="2"/>
      <c r="AD180" s="2"/>
      <c r="AE180" s="2"/>
      <c r="AF180" s="2"/>
      <c r="AG180" s="2"/>
      <c r="AH180" s="2"/>
      <c r="AI180" s="2"/>
      <c r="AJ180" s="2"/>
    </row>
    <row r="181" spans="1:36" s="5" customFormat="1" ht="22.95" customHeight="1">
      <c r="A181" s="3"/>
      <c r="C181" s="3"/>
      <c r="F181" s="33"/>
      <c r="H181" s="3"/>
      <c r="I181" s="3"/>
      <c r="J181" s="6"/>
      <c r="K181" s="6"/>
      <c r="L181" s="6"/>
      <c r="M181" s="6"/>
      <c r="V181" s="18"/>
      <c r="W181" s="18"/>
      <c r="X181" s="18"/>
      <c r="Y181" s="18"/>
      <c r="Z181" s="18"/>
      <c r="AA181" s="18"/>
      <c r="AB181" s="18"/>
      <c r="AC181" s="2"/>
      <c r="AD181" s="2"/>
      <c r="AE181" s="2"/>
      <c r="AF181" s="2"/>
      <c r="AG181" s="2"/>
      <c r="AH181" s="2"/>
      <c r="AI181" s="2"/>
      <c r="AJ181" s="2"/>
    </row>
    <row r="182" spans="1:36" s="5" customFormat="1" ht="22.95" customHeight="1">
      <c r="A182" s="3"/>
      <c r="C182" s="3"/>
      <c r="F182" s="33"/>
      <c r="H182" s="3"/>
      <c r="I182" s="3"/>
      <c r="J182" s="6"/>
      <c r="K182" s="6"/>
      <c r="L182" s="6"/>
      <c r="M182" s="6"/>
      <c r="V182" s="18"/>
      <c r="W182" s="18"/>
      <c r="X182" s="18"/>
      <c r="Y182" s="18"/>
      <c r="Z182" s="18"/>
      <c r="AA182" s="18"/>
      <c r="AB182" s="18"/>
      <c r="AC182" s="2"/>
      <c r="AD182" s="2"/>
      <c r="AE182" s="2"/>
      <c r="AF182" s="2"/>
      <c r="AG182" s="2"/>
      <c r="AH182" s="2"/>
      <c r="AI182" s="2"/>
      <c r="AJ182" s="2"/>
    </row>
    <row r="183" spans="1:36" s="5" customFormat="1" ht="22.95" customHeight="1">
      <c r="A183" s="3"/>
      <c r="C183" s="3"/>
      <c r="F183" s="33"/>
      <c r="H183" s="3"/>
      <c r="I183" s="3"/>
      <c r="J183" s="6"/>
      <c r="K183" s="6"/>
      <c r="L183" s="6"/>
      <c r="M183" s="6"/>
      <c r="V183" s="18"/>
      <c r="W183" s="18"/>
      <c r="X183" s="18"/>
      <c r="Y183" s="18"/>
      <c r="Z183" s="18"/>
      <c r="AA183" s="18"/>
      <c r="AB183" s="18"/>
      <c r="AC183" s="2"/>
      <c r="AD183" s="2"/>
      <c r="AE183" s="2"/>
      <c r="AF183" s="2"/>
      <c r="AG183" s="2"/>
      <c r="AH183" s="2"/>
      <c r="AI183" s="2"/>
      <c r="AJ183" s="2"/>
    </row>
    <row r="184" spans="1:36" s="5" customFormat="1" ht="22.95" customHeight="1">
      <c r="A184" s="3"/>
      <c r="C184" s="20"/>
      <c r="D184" s="2"/>
      <c r="E184" s="2"/>
      <c r="F184" s="34"/>
      <c r="H184" s="3"/>
      <c r="I184" s="3"/>
      <c r="J184" s="8"/>
      <c r="K184" s="2"/>
      <c r="L184" s="2"/>
      <c r="M184" s="2"/>
      <c r="N184" s="2"/>
      <c r="O184" s="2"/>
      <c r="P184" s="2"/>
      <c r="Q184" s="2"/>
      <c r="R184" s="2"/>
      <c r="S184" s="2"/>
      <c r="T184" s="2"/>
      <c r="V184" s="18"/>
      <c r="W184" s="18"/>
      <c r="X184" s="18"/>
      <c r="Y184" s="18"/>
      <c r="Z184" s="18"/>
      <c r="AA184" s="18"/>
      <c r="AB184" s="18"/>
      <c r="AC184" s="2"/>
      <c r="AD184" s="2"/>
      <c r="AE184" s="2"/>
      <c r="AF184" s="2"/>
      <c r="AG184" s="2"/>
      <c r="AH184" s="2"/>
      <c r="AI184" s="2"/>
      <c r="AJ184" s="2"/>
    </row>
    <row r="185" spans="1:36" s="5" customFormat="1" ht="22.95" customHeight="1">
      <c r="A185" s="3"/>
      <c r="C185" s="20"/>
      <c r="D185" s="2"/>
      <c r="E185" s="2"/>
      <c r="F185" s="34"/>
      <c r="H185" s="3"/>
      <c r="I185" s="3"/>
      <c r="J185" s="8"/>
      <c r="K185" s="2"/>
      <c r="L185" s="2"/>
      <c r="M185" s="2"/>
      <c r="N185" s="2"/>
      <c r="O185" s="2"/>
      <c r="P185" s="2"/>
      <c r="Q185" s="2"/>
      <c r="R185" s="2"/>
      <c r="S185" s="2"/>
      <c r="T185" s="2"/>
      <c r="V185" s="18"/>
      <c r="W185" s="18"/>
      <c r="X185" s="18"/>
      <c r="Y185" s="18"/>
      <c r="Z185" s="18"/>
      <c r="AA185" s="18"/>
      <c r="AB185" s="18"/>
      <c r="AC185" s="2"/>
      <c r="AD185" s="2"/>
      <c r="AE185" s="2"/>
      <c r="AF185" s="2"/>
      <c r="AG185" s="2"/>
      <c r="AH185" s="2"/>
      <c r="AI185" s="2"/>
      <c r="AJ185" s="2"/>
    </row>
    <row r="186" spans="1:36" s="5" customFormat="1" ht="22.95" customHeight="1">
      <c r="A186" s="3"/>
      <c r="C186" s="20"/>
      <c r="D186" s="2"/>
      <c r="E186" s="2"/>
      <c r="F186" s="34"/>
      <c r="H186" s="3"/>
      <c r="I186" s="3"/>
      <c r="J186" s="8"/>
      <c r="K186" s="2"/>
      <c r="L186" s="2"/>
      <c r="M186" s="2"/>
      <c r="N186" s="2"/>
      <c r="O186" s="2"/>
      <c r="P186" s="2"/>
      <c r="Q186" s="2"/>
      <c r="R186" s="2"/>
      <c r="S186" s="2"/>
      <c r="T186" s="2"/>
      <c r="V186" s="18"/>
      <c r="W186" s="18"/>
      <c r="X186" s="18"/>
      <c r="Y186" s="18"/>
      <c r="Z186" s="18"/>
      <c r="AA186" s="18"/>
      <c r="AB186" s="18"/>
      <c r="AC186" s="2"/>
      <c r="AD186" s="2"/>
      <c r="AE186" s="2"/>
      <c r="AF186" s="2"/>
      <c r="AG186" s="2"/>
      <c r="AH186" s="2"/>
      <c r="AI186" s="2"/>
      <c r="AJ186" s="2"/>
    </row>
    <row r="187" spans="1:36" s="5" customFormat="1" ht="22.95" customHeight="1">
      <c r="A187" s="3"/>
      <c r="C187" s="20"/>
      <c r="D187" s="2"/>
      <c r="E187" s="2"/>
      <c r="F187" s="34"/>
      <c r="H187" s="3"/>
      <c r="I187" s="3"/>
      <c r="J187" s="8"/>
      <c r="K187" s="2"/>
      <c r="L187" s="2"/>
      <c r="M187" s="2"/>
      <c r="N187" s="2"/>
      <c r="O187" s="2"/>
      <c r="P187" s="2"/>
      <c r="Q187" s="2"/>
      <c r="R187" s="2"/>
      <c r="S187" s="2"/>
      <c r="T187" s="2"/>
      <c r="V187" s="18"/>
      <c r="W187" s="18"/>
      <c r="X187" s="18"/>
      <c r="Y187" s="18"/>
      <c r="Z187" s="18"/>
      <c r="AA187" s="18"/>
      <c r="AB187" s="18"/>
      <c r="AC187" s="2"/>
      <c r="AD187" s="2"/>
      <c r="AE187" s="2"/>
      <c r="AF187" s="2"/>
      <c r="AG187" s="2"/>
      <c r="AH187" s="2"/>
      <c r="AI187" s="2"/>
      <c r="AJ187" s="2"/>
    </row>
    <row r="188" spans="1:36" s="5" customFormat="1" ht="22.95" customHeight="1">
      <c r="A188" s="3"/>
      <c r="C188" s="20"/>
      <c r="D188" s="2"/>
      <c r="E188" s="2"/>
      <c r="F188" s="34"/>
      <c r="H188" s="3"/>
      <c r="I188" s="3"/>
      <c r="J188" s="8"/>
      <c r="K188" s="2"/>
      <c r="L188" s="2"/>
      <c r="M188" s="2"/>
      <c r="N188" s="2"/>
      <c r="O188" s="2"/>
      <c r="P188" s="2"/>
      <c r="Q188" s="2"/>
      <c r="R188" s="2"/>
      <c r="S188" s="2"/>
      <c r="T188" s="2"/>
      <c r="V188" s="18"/>
      <c r="W188" s="18"/>
      <c r="X188" s="18"/>
      <c r="Y188" s="18"/>
      <c r="Z188" s="18"/>
      <c r="AA188" s="18"/>
      <c r="AB188" s="18"/>
      <c r="AC188" s="2"/>
      <c r="AD188" s="2"/>
      <c r="AE188" s="2"/>
      <c r="AF188" s="2"/>
      <c r="AG188" s="2"/>
      <c r="AH188" s="2"/>
      <c r="AI188" s="2"/>
      <c r="AJ188" s="2"/>
    </row>
    <row r="189" spans="1:36" s="5" customFormat="1" ht="22.95" customHeight="1">
      <c r="A189" s="3"/>
      <c r="C189" s="20"/>
      <c r="D189" s="2"/>
      <c r="E189" s="2"/>
      <c r="F189" s="34"/>
      <c r="H189" s="3"/>
      <c r="I189" s="3"/>
      <c r="J189" s="8"/>
      <c r="K189" s="2"/>
      <c r="L189" s="2"/>
      <c r="M189" s="2"/>
      <c r="N189" s="2"/>
      <c r="O189" s="2"/>
      <c r="P189" s="2"/>
      <c r="Q189" s="2"/>
      <c r="R189" s="2"/>
      <c r="S189" s="2"/>
      <c r="T189" s="2"/>
      <c r="V189" s="18"/>
      <c r="W189" s="18"/>
      <c r="X189" s="18"/>
      <c r="Y189" s="18"/>
      <c r="Z189" s="18"/>
      <c r="AA189" s="18"/>
      <c r="AB189" s="18"/>
      <c r="AC189" s="2"/>
      <c r="AD189" s="2"/>
      <c r="AE189" s="2"/>
      <c r="AF189" s="2"/>
      <c r="AG189" s="2"/>
      <c r="AH189" s="2"/>
      <c r="AI189" s="2"/>
      <c r="AJ189" s="2"/>
    </row>
    <row r="190" spans="1:36" s="5" customFormat="1" ht="22.95" customHeight="1">
      <c r="A190" s="3"/>
      <c r="C190" s="20"/>
      <c r="D190" s="2"/>
      <c r="E190" s="2"/>
      <c r="F190" s="34"/>
      <c r="H190" s="3"/>
      <c r="I190" s="3"/>
      <c r="J190" s="8"/>
      <c r="K190" s="2"/>
      <c r="L190" s="2"/>
      <c r="M190" s="2"/>
      <c r="N190" s="2"/>
      <c r="O190" s="2"/>
      <c r="P190" s="2"/>
      <c r="Q190" s="2"/>
      <c r="R190" s="2"/>
      <c r="S190" s="2"/>
      <c r="T190" s="2"/>
      <c r="V190" s="18"/>
      <c r="W190" s="18"/>
      <c r="X190" s="18"/>
      <c r="Y190" s="18"/>
      <c r="Z190" s="18"/>
      <c r="AA190" s="18"/>
      <c r="AB190" s="18"/>
      <c r="AC190" s="2"/>
      <c r="AD190" s="2"/>
      <c r="AE190" s="2"/>
      <c r="AF190" s="2"/>
      <c r="AG190" s="2"/>
      <c r="AH190" s="2"/>
      <c r="AI190" s="2"/>
      <c r="AJ190" s="2"/>
    </row>
  </sheetData>
  <mergeCells count="21">
    <mergeCell ref="A1:AB1"/>
    <mergeCell ref="V13:W13"/>
    <mergeCell ref="V3:W3"/>
    <mergeCell ref="V4:W4"/>
    <mergeCell ref="V5:W5"/>
    <mergeCell ref="V6:W6"/>
    <mergeCell ref="V7:W7"/>
    <mergeCell ref="V8:W8"/>
    <mergeCell ref="V9:W9"/>
    <mergeCell ref="V10:W10"/>
    <mergeCell ref="V11:W11"/>
    <mergeCell ref="V12:W12"/>
    <mergeCell ref="V20:W20"/>
    <mergeCell ref="V21:W21"/>
    <mergeCell ref="V23:AB23"/>
    <mergeCell ref="V14:W14"/>
    <mergeCell ref="V15:W15"/>
    <mergeCell ref="V16:W16"/>
    <mergeCell ref="V17:W17"/>
    <mergeCell ref="V18:W18"/>
    <mergeCell ref="V19:W19"/>
  </mergeCells>
  <dataValidations count="1">
    <dataValidation type="list" allowBlank="1" showErrorMessage="1" sqref="H3:H111" xr:uid="{02A22A5D-6854-4B69-BCD0-41114D2E01E1}">
      <formula1>Service_Model</formula1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DE2FE-B735-4085-884F-7B1DA9C4D914}">
  <dimension ref="A1:AV190"/>
  <sheetViews>
    <sheetView view="pageBreakPreview" zoomScale="70" zoomScaleNormal="70" zoomScaleSheetLayoutView="70" workbookViewId="0">
      <selection sqref="A1:AB1"/>
    </sheetView>
  </sheetViews>
  <sheetFormatPr defaultColWidth="8.88671875" defaultRowHeight="23.4"/>
  <cols>
    <col min="1" max="1" width="4" style="3" bestFit="1" customWidth="1"/>
    <col min="2" max="2" width="22.5546875" style="5" bestFit="1" customWidth="1"/>
    <col min="3" max="3" width="8.5546875" style="20" customWidth="1"/>
    <col min="4" max="4" width="13.6640625" style="2" customWidth="1"/>
    <col min="5" max="5" width="25.44140625" style="2" bestFit="1" customWidth="1"/>
    <col min="6" max="6" width="18" style="34" customWidth="1"/>
    <col min="7" max="7" width="34.5546875" style="5" bestFit="1" customWidth="1"/>
    <col min="8" max="8" width="14.5546875" style="3" customWidth="1"/>
    <col min="9" max="9" width="12.5546875" style="3" customWidth="1"/>
    <col min="10" max="10" width="14.5546875" style="8" customWidth="1"/>
    <col min="11" max="11" width="11.109375" style="2" customWidth="1"/>
    <col min="12" max="13" width="13.33203125" style="2" customWidth="1"/>
    <col min="14" max="14" width="9" style="2" bestFit="1" customWidth="1"/>
    <col min="15" max="15" width="22.88671875" style="2" bestFit="1" customWidth="1"/>
    <col min="16" max="16" width="2" style="2" customWidth="1"/>
    <col min="17" max="17" width="12" style="2" customWidth="1"/>
    <col min="18" max="18" width="10.33203125" style="2" customWidth="1"/>
    <col min="19" max="19" width="11.5546875" style="2" customWidth="1"/>
    <col min="20" max="20" width="10" style="2" bestFit="1" customWidth="1"/>
    <col min="21" max="21" width="2.88671875" style="2" customWidth="1"/>
    <col min="22" max="22" width="4.33203125" style="18" bestFit="1" customWidth="1"/>
    <col min="23" max="23" width="31.44140625" style="18" bestFit="1" customWidth="1"/>
    <col min="24" max="24" width="21.77734375" style="18" bestFit="1" customWidth="1"/>
    <col min="25" max="25" width="13.109375" style="18" bestFit="1" customWidth="1"/>
    <col min="26" max="26" width="7.44140625" style="18" bestFit="1" customWidth="1"/>
    <col min="27" max="27" width="10.21875" style="18" bestFit="1" customWidth="1"/>
    <col min="28" max="28" width="11.109375" style="18" bestFit="1" customWidth="1"/>
    <col min="29" max="16384" width="8.88671875" style="2"/>
  </cols>
  <sheetData>
    <row r="1" spans="1:48" s="35" customFormat="1" ht="36" customHeight="1">
      <c r="A1" s="104" t="s">
        <v>147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</row>
    <row r="2" spans="1:48" s="1" customFormat="1" ht="48.6" customHeight="1">
      <c r="A2" s="15" t="s">
        <v>0</v>
      </c>
      <c r="B2" s="15" t="s">
        <v>1</v>
      </c>
      <c r="C2" s="15" t="s">
        <v>2</v>
      </c>
      <c r="D2" s="15" t="s">
        <v>3</v>
      </c>
      <c r="E2" s="31" t="s">
        <v>4</v>
      </c>
      <c r="F2" s="24" t="s">
        <v>52</v>
      </c>
      <c r="G2" s="32" t="s">
        <v>5</v>
      </c>
      <c r="H2" s="17" t="s">
        <v>6</v>
      </c>
      <c r="I2" s="17" t="s">
        <v>7</v>
      </c>
      <c r="J2" s="36" t="s">
        <v>8</v>
      </c>
      <c r="K2" s="36" t="s">
        <v>9</v>
      </c>
      <c r="L2" s="36" t="s">
        <v>10</v>
      </c>
      <c r="M2" s="37" t="s">
        <v>11</v>
      </c>
      <c r="N2" s="16" t="s">
        <v>12</v>
      </c>
      <c r="O2" s="14" t="s">
        <v>13</v>
      </c>
      <c r="Q2" s="14" t="s">
        <v>14</v>
      </c>
      <c r="R2" s="14" t="s">
        <v>15</v>
      </c>
      <c r="S2" s="25" t="s">
        <v>16</v>
      </c>
      <c r="T2" s="14" t="s">
        <v>17</v>
      </c>
      <c r="V2" s="23"/>
      <c r="W2" s="23"/>
      <c r="X2" s="23"/>
      <c r="Y2" s="23"/>
      <c r="Z2" s="23"/>
      <c r="AA2" s="23"/>
      <c r="AB2" s="23"/>
    </row>
    <row r="3" spans="1:48" s="46" customFormat="1" ht="25.2" customHeight="1">
      <c r="A3" s="42">
        <v>1</v>
      </c>
      <c r="B3" s="53"/>
      <c r="C3" s="39"/>
      <c r="D3" s="48"/>
      <c r="E3" s="39"/>
      <c r="F3" s="44"/>
      <c r="G3" s="38"/>
      <c r="H3" s="44"/>
      <c r="I3" s="39"/>
      <c r="J3" s="50"/>
      <c r="K3" s="51">
        <f t="shared" ref="K3:K66" si="0">L3-J3</f>
        <v>0</v>
      </c>
      <c r="L3" s="51">
        <f t="shared" ref="L3:L66" si="1">J3*1.07</f>
        <v>0</v>
      </c>
      <c r="M3" s="50"/>
      <c r="N3" s="38"/>
      <c r="O3" s="38"/>
      <c r="Q3" s="52">
        <f t="shared" ref="Q3:Q66" si="2">J3*70/100</f>
        <v>0</v>
      </c>
      <c r="R3" s="52">
        <f t="shared" ref="R3:R66" si="3">Q3-(Q3*50/100)</f>
        <v>0</v>
      </c>
      <c r="S3" s="52">
        <f t="shared" ref="S3:S66" si="4">Q3-(Q3*80/100)</f>
        <v>0</v>
      </c>
      <c r="T3" s="7">
        <f t="shared" ref="T3:T66" si="5">Q3-(Q3*70/100)</f>
        <v>0</v>
      </c>
      <c r="V3" s="103" t="s">
        <v>20</v>
      </c>
      <c r="W3" s="103"/>
      <c r="X3" s="19">
        <f>SUM(Q95)</f>
        <v>0</v>
      </c>
      <c r="Y3" s="29"/>
      <c r="Z3" s="29"/>
      <c r="AA3" s="29"/>
      <c r="AB3" s="29"/>
      <c r="AC3" s="49"/>
      <c r="AD3" s="49"/>
      <c r="AE3" s="49"/>
      <c r="AF3" s="49"/>
      <c r="AG3" s="49"/>
      <c r="AH3" s="49"/>
      <c r="AI3" s="49"/>
      <c r="AJ3" s="49"/>
    </row>
    <row r="4" spans="1:48" s="46" customFormat="1" ht="25.2" customHeight="1">
      <c r="A4" s="42">
        <v>2</v>
      </c>
      <c r="B4" s="53"/>
      <c r="C4" s="39"/>
      <c r="D4" s="48"/>
      <c r="E4" s="39"/>
      <c r="F4" s="44"/>
      <c r="G4" s="38"/>
      <c r="H4" s="44"/>
      <c r="I4" s="39"/>
      <c r="J4" s="50"/>
      <c r="K4" s="51">
        <f t="shared" si="0"/>
        <v>0</v>
      </c>
      <c r="L4" s="51">
        <f t="shared" si="1"/>
        <v>0</v>
      </c>
      <c r="M4" s="50"/>
      <c r="N4" s="38"/>
      <c r="O4" s="38"/>
      <c r="Q4" s="52">
        <f t="shared" si="2"/>
        <v>0</v>
      </c>
      <c r="R4" s="52">
        <f t="shared" si="3"/>
        <v>0</v>
      </c>
      <c r="S4" s="52">
        <f t="shared" si="4"/>
        <v>0</v>
      </c>
      <c r="T4" s="7">
        <f t="shared" si="5"/>
        <v>0</v>
      </c>
      <c r="V4" s="103" t="s">
        <v>21</v>
      </c>
      <c r="W4" s="103"/>
      <c r="X4" s="19">
        <f>SUM(R95)</f>
        <v>0</v>
      </c>
      <c r="Y4" s="29"/>
      <c r="Z4" s="29"/>
      <c r="AA4" s="29"/>
      <c r="AB4" s="29"/>
      <c r="AC4" s="49"/>
      <c r="AD4" s="49"/>
      <c r="AE4" s="49"/>
      <c r="AF4" s="49"/>
      <c r="AG4" s="49"/>
      <c r="AH4" s="49"/>
      <c r="AI4" s="49"/>
      <c r="AJ4" s="49"/>
    </row>
    <row r="5" spans="1:48" s="46" customFormat="1" ht="25.2" customHeight="1">
      <c r="A5" s="42">
        <v>3</v>
      </c>
      <c r="B5" s="53"/>
      <c r="C5" s="39"/>
      <c r="D5" s="48"/>
      <c r="E5" s="39"/>
      <c r="F5" s="44"/>
      <c r="G5" s="38"/>
      <c r="H5" s="44"/>
      <c r="I5" s="39"/>
      <c r="J5" s="50"/>
      <c r="K5" s="51">
        <f t="shared" si="0"/>
        <v>0</v>
      </c>
      <c r="L5" s="51">
        <f t="shared" si="1"/>
        <v>0</v>
      </c>
      <c r="M5" s="50"/>
      <c r="N5" s="38"/>
      <c r="O5" s="38"/>
      <c r="Q5" s="52">
        <f t="shared" si="2"/>
        <v>0</v>
      </c>
      <c r="R5" s="52">
        <f t="shared" si="3"/>
        <v>0</v>
      </c>
      <c r="S5" s="52">
        <f t="shared" si="4"/>
        <v>0</v>
      </c>
      <c r="T5" s="7">
        <f t="shared" si="5"/>
        <v>0</v>
      </c>
      <c r="V5" s="102" t="s">
        <v>22</v>
      </c>
      <c r="W5" s="102"/>
      <c r="X5" s="10">
        <f>X4*15/100</f>
        <v>0</v>
      </c>
      <c r="Y5" s="29"/>
      <c r="Z5" s="29"/>
      <c r="AA5" s="29"/>
      <c r="AB5" s="29"/>
      <c r="AC5" s="49"/>
      <c r="AD5" s="49"/>
      <c r="AE5" s="49"/>
      <c r="AF5" s="49"/>
      <c r="AG5" s="49"/>
      <c r="AH5" s="49"/>
      <c r="AI5" s="49"/>
      <c r="AJ5" s="49"/>
    </row>
    <row r="6" spans="1:48" s="47" customFormat="1" ht="25.2" customHeight="1">
      <c r="A6" s="42">
        <v>4</v>
      </c>
      <c r="B6" s="53"/>
      <c r="C6" s="39"/>
      <c r="D6" s="48"/>
      <c r="E6" s="39"/>
      <c r="F6" s="44"/>
      <c r="G6" s="38"/>
      <c r="H6" s="44"/>
      <c r="I6" s="39"/>
      <c r="J6" s="50"/>
      <c r="K6" s="51">
        <f t="shared" si="0"/>
        <v>0</v>
      </c>
      <c r="L6" s="51">
        <f t="shared" si="1"/>
        <v>0</v>
      </c>
      <c r="M6" s="50"/>
      <c r="N6" s="38"/>
      <c r="O6" s="38"/>
      <c r="P6" s="46"/>
      <c r="Q6" s="52">
        <f t="shared" si="2"/>
        <v>0</v>
      </c>
      <c r="R6" s="52">
        <f t="shared" si="3"/>
        <v>0</v>
      </c>
      <c r="S6" s="52">
        <f t="shared" si="4"/>
        <v>0</v>
      </c>
      <c r="T6" s="7">
        <f t="shared" si="5"/>
        <v>0</v>
      </c>
      <c r="V6" s="102" t="s">
        <v>100</v>
      </c>
      <c r="W6" s="102"/>
      <c r="X6" s="10">
        <f>X4*52/100</f>
        <v>0</v>
      </c>
      <c r="Y6" s="29"/>
      <c r="Z6" s="29"/>
      <c r="AA6" s="29"/>
      <c r="AB6" s="2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</row>
    <row r="7" spans="1:48" s="45" customFormat="1" ht="25.2" customHeight="1">
      <c r="A7" s="42">
        <v>5</v>
      </c>
      <c r="B7" s="53"/>
      <c r="C7" s="39"/>
      <c r="D7" s="48"/>
      <c r="E7" s="39"/>
      <c r="F7" s="44"/>
      <c r="G7" s="38"/>
      <c r="H7" s="44"/>
      <c r="I7" s="39"/>
      <c r="J7" s="50"/>
      <c r="K7" s="51">
        <f t="shared" si="0"/>
        <v>0</v>
      </c>
      <c r="L7" s="51">
        <f t="shared" si="1"/>
        <v>0</v>
      </c>
      <c r="M7" s="50"/>
      <c r="N7" s="38"/>
      <c r="O7" s="38"/>
      <c r="P7" s="46"/>
      <c r="Q7" s="52">
        <f t="shared" si="2"/>
        <v>0</v>
      </c>
      <c r="R7" s="52">
        <f t="shared" si="3"/>
        <v>0</v>
      </c>
      <c r="S7" s="52">
        <f t="shared" si="4"/>
        <v>0</v>
      </c>
      <c r="T7" s="7">
        <f t="shared" si="5"/>
        <v>0</v>
      </c>
      <c r="V7" s="102" t="s">
        <v>23</v>
      </c>
      <c r="W7" s="102"/>
      <c r="X7" s="10">
        <f>X4*15/100</f>
        <v>0</v>
      </c>
      <c r="Y7" s="29"/>
      <c r="Z7" s="29"/>
      <c r="AA7" s="29"/>
      <c r="AB7" s="29"/>
      <c r="AC7" s="49"/>
      <c r="AD7" s="49"/>
      <c r="AE7" s="5"/>
      <c r="AF7" s="5"/>
      <c r="AG7" s="5"/>
      <c r="AH7" s="5"/>
      <c r="AI7" s="5"/>
      <c r="AJ7" s="5"/>
    </row>
    <row r="8" spans="1:48" s="45" customFormat="1" ht="25.2" customHeight="1">
      <c r="A8" s="42">
        <v>6</v>
      </c>
      <c r="B8" s="53"/>
      <c r="C8" s="39"/>
      <c r="D8" s="48"/>
      <c r="E8" s="39"/>
      <c r="F8" s="44"/>
      <c r="G8" s="38"/>
      <c r="H8" s="44"/>
      <c r="I8" s="39"/>
      <c r="J8" s="50"/>
      <c r="K8" s="51">
        <f t="shared" si="0"/>
        <v>0</v>
      </c>
      <c r="L8" s="51">
        <f t="shared" si="1"/>
        <v>0</v>
      </c>
      <c r="M8" s="50"/>
      <c r="N8" s="38"/>
      <c r="O8" s="38"/>
      <c r="P8" s="46"/>
      <c r="Q8" s="52">
        <f t="shared" si="2"/>
        <v>0</v>
      </c>
      <c r="R8" s="52">
        <f t="shared" si="3"/>
        <v>0</v>
      </c>
      <c r="S8" s="52">
        <f t="shared" si="4"/>
        <v>0</v>
      </c>
      <c r="T8" s="7">
        <f t="shared" si="5"/>
        <v>0</v>
      </c>
      <c r="V8" s="102" t="s">
        <v>24</v>
      </c>
      <c r="W8" s="102"/>
      <c r="X8" s="10">
        <f>X4*15/100</f>
        <v>0</v>
      </c>
      <c r="Y8" s="29"/>
      <c r="Z8" s="29"/>
      <c r="AA8" s="29"/>
      <c r="AB8" s="29"/>
      <c r="AC8" s="49"/>
      <c r="AD8" s="49"/>
      <c r="AE8" s="5"/>
      <c r="AF8" s="5"/>
      <c r="AG8" s="5"/>
      <c r="AH8" s="5"/>
      <c r="AI8" s="5"/>
      <c r="AJ8" s="5"/>
    </row>
    <row r="9" spans="1:48" s="45" customFormat="1" ht="25.2" customHeight="1">
      <c r="A9" s="42">
        <v>7</v>
      </c>
      <c r="B9" s="53"/>
      <c r="C9" s="39"/>
      <c r="D9" s="48"/>
      <c r="E9" s="39"/>
      <c r="F9" s="44"/>
      <c r="G9" s="38"/>
      <c r="H9" s="44"/>
      <c r="I9" s="39"/>
      <c r="J9" s="50"/>
      <c r="K9" s="51">
        <f t="shared" si="0"/>
        <v>0</v>
      </c>
      <c r="L9" s="51">
        <f t="shared" si="1"/>
        <v>0</v>
      </c>
      <c r="M9" s="50"/>
      <c r="N9" s="38"/>
      <c r="O9" s="38"/>
      <c r="P9" s="46"/>
      <c r="Q9" s="52">
        <f t="shared" si="2"/>
        <v>0</v>
      </c>
      <c r="R9" s="52">
        <f t="shared" si="3"/>
        <v>0</v>
      </c>
      <c r="S9" s="52">
        <f t="shared" si="4"/>
        <v>0</v>
      </c>
      <c r="T9" s="7">
        <f t="shared" si="5"/>
        <v>0</v>
      </c>
      <c r="V9" s="102" t="s">
        <v>25</v>
      </c>
      <c r="W9" s="102"/>
      <c r="X9" s="10">
        <f>X4*3/100</f>
        <v>0</v>
      </c>
      <c r="Y9" s="29"/>
      <c r="Z9" s="29"/>
      <c r="AA9" s="29"/>
      <c r="AB9" s="29"/>
      <c r="AC9" s="49"/>
      <c r="AD9" s="49"/>
      <c r="AE9" s="5"/>
      <c r="AF9" s="5"/>
      <c r="AG9" s="5"/>
      <c r="AH9" s="5"/>
      <c r="AI9" s="5"/>
      <c r="AJ9" s="5"/>
    </row>
    <row r="10" spans="1:48" s="45" customFormat="1" ht="25.2" customHeight="1">
      <c r="A10" s="42">
        <v>8</v>
      </c>
      <c r="B10" s="53"/>
      <c r="C10" s="39"/>
      <c r="D10" s="48"/>
      <c r="E10" s="39"/>
      <c r="F10" s="44"/>
      <c r="G10" s="38"/>
      <c r="H10" s="44"/>
      <c r="I10" s="39"/>
      <c r="J10" s="50"/>
      <c r="K10" s="51">
        <f t="shared" si="0"/>
        <v>0</v>
      </c>
      <c r="L10" s="51">
        <f t="shared" si="1"/>
        <v>0</v>
      </c>
      <c r="M10" s="50"/>
      <c r="N10" s="38"/>
      <c r="O10" s="38"/>
      <c r="P10" s="46"/>
      <c r="Q10" s="52">
        <f t="shared" si="2"/>
        <v>0</v>
      </c>
      <c r="R10" s="52">
        <f t="shared" si="3"/>
        <v>0</v>
      </c>
      <c r="S10" s="52">
        <f t="shared" si="4"/>
        <v>0</v>
      </c>
      <c r="T10" s="7">
        <f t="shared" si="5"/>
        <v>0</v>
      </c>
      <c r="V10" s="103" t="s">
        <v>26</v>
      </c>
      <c r="W10" s="103"/>
      <c r="X10" s="19">
        <f>SUM(S95)</f>
        <v>0</v>
      </c>
      <c r="Y10" s="29"/>
      <c r="Z10" s="29"/>
      <c r="AA10" s="29"/>
      <c r="AB10" s="29"/>
      <c r="AC10" s="49"/>
      <c r="AD10" s="49"/>
      <c r="AE10" s="5"/>
      <c r="AF10" s="5"/>
      <c r="AG10" s="5"/>
      <c r="AH10" s="5"/>
      <c r="AI10" s="5"/>
      <c r="AJ10" s="5"/>
    </row>
    <row r="11" spans="1:48" s="45" customFormat="1" ht="25.2" customHeight="1">
      <c r="A11" s="42">
        <v>9</v>
      </c>
      <c r="B11" s="53"/>
      <c r="C11" s="39"/>
      <c r="D11" s="48"/>
      <c r="E11" s="39"/>
      <c r="F11" s="44"/>
      <c r="G11" s="38"/>
      <c r="H11" s="44"/>
      <c r="I11" s="39"/>
      <c r="J11" s="50"/>
      <c r="K11" s="51">
        <f t="shared" si="0"/>
        <v>0</v>
      </c>
      <c r="L11" s="51">
        <f t="shared" si="1"/>
        <v>0</v>
      </c>
      <c r="M11" s="50"/>
      <c r="N11" s="38"/>
      <c r="O11" s="38"/>
      <c r="P11" s="46"/>
      <c r="Q11" s="52">
        <f t="shared" si="2"/>
        <v>0</v>
      </c>
      <c r="R11" s="52">
        <f t="shared" si="3"/>
        <v>0</v>
      </c>
      <c r="S11" s="52">
        <f t="shared" si="4"/>
        <v>0</v>
      </c>
      <c r="T11" s="7">
        <f t="shared" si="5"/>
        <v>0</v>
      </c>
      <c r="V11" s="102" t="s">
        <v>27</v>
      </c>
      <c r="W11" s="102"/>
      <c r="X11" s="10">
        <f>SUM(X10)</f>
        <v>0</v>
      </c>
      <c r="Y11" s="29"/>
      <c r="Z11" s="29"/>
      <c r="AA11" s="29"/>
      <c r="AB11" s="29"/>
      <c r="AC11" s="49"/>
      <c r="AD11" s="49"/>
      <c r="AE11" s="5"/>
      <c r="AF11" s="5"/>
      <c r="AG11" s="5"/>
      <c r="AH11" s="5"/>
      <c r="AI11" s="5"/>
      <c r="AJ11" s="5"/>
    </row>
    <row r="12" spans="1:48" s="45" customFormat="1" ht="25.2" customHeight="1">
      <c r="A12" s="42">
        <v>10</v>
      </c>
      <c r="B12" s="53"/>
      <c r="C12" s="39"/>
      <c r="D12" s="48"/>
      <c r="E12" s="39"/>
      <c r="F12" s="44"/>
      <c r="G12" s="38"/>
      <c r="H12" s="44"/>
      <c r="I12" s="39"/>
      <c r="J12" s="50"/>
      <c r="K12" s="51">
        <f t="shared" si="0"/>
        <v>0</v>
      </c>
      <c r="L12" s="51">
        <f t="shared" si="1"/>
        <v>0</v>
      </c>
      <c r="M12" s="50"/>
      <c r="N12" s="38"/>
      <c r="O12" s="38"/>
      <c r="P12" s="46"/>
      <c r="Q12" s="52">
        <f t="shared" si="2"/>
        <v>0</v>
      </c>
      <c r="R12" s="52">
        <f t="shared" si="3"/>
        <v>0</v>
      </c>
      <c r="S12" s="52">
        <f t="shared" si="4"/>
        <v>0</v>
      </c>
      <c r="T12" s="7">
        <f t="shared" si="5"/>
        <v>0</v>
      </c>
      <c r="V12" s="103" t="s">
        <v>28</v>
      </c>
      <c r="W12" s="103"/>
      <c r="X12" s="19">
        <f>SUM(T95)</f>
        <v>0</v>
      </c>
      <c r="Y12" s="29"/>
      <c r="Z12" s="29"/>
      <c r="AA12" s="29"/>
      <c r="AB12" s="29"/>
      <c r="AC12" s="5"/>
      <c r="AD12" s="5"/>
      <c r="AE12" s="5"/>
      <c r="AF12" s="5"/>
      <c r="AG12" s="5"/>
      <c r="AH12" s="5"/>
      <c r="AI12" s="5"/>
      <c r="AJ12" s="5"/>
    </row>
    <row r="13" spans="1:48" s="45" customFormat="1" ht="25.2" customHeight="1">
      <c r="A13" s="42">
        <v>11</v>
      </c>
      <c r="B13" s="53"/>
      <c r="C13" s="39"/>
      <c r="D13" s="48"/>
      <c r="E13" s="39"/>
      <c r="F13" s="44"/>
      <c r="G13" s="38"/>
      <c r="H13" s="44"/>
      <c r="I13" s="39"/>
      <c r="J13" s="50"/>
      <c r="K13" s="51">
        <f t="shared" si="0"/>
        <v>0</v>
      </c>
      <c r="L13" s="51">
        <f t="shared" si="1"/>
        <v>0</v>
      </c>
      <c r="M13" s="50"/>
      <c r="N13" s="38"/>
      <c r="O13" s="38"/>
      <c r="P13" s="46"/>
      <c r="Q13" s="52">
        <f t="shared" si="2"/>
        <v>0</v>
      </c>
      <c r="R13" s="52">
        <f t="shared" si="3"/>
        <v>0</v>
      </c>
      <c r="S13" s="52">
        <f t="shared" si="4"/>
        <v>0</v>
      </c>
      <c r="T13" s="7">
        <f t="shared" si="5"/>
        <v>0</v>
      </c>
      <c r="V13" s="102" t="s">
        <v>22</v>
      </c>
      <c r="W13" s="102"/>
      <c r="X13" s="21">
        <f>SUM(T50,T63)</f>
        <v>0</v>
      </c>
      <c r="Y13" s="29"/>
      <c r="Z13" s="29"/>
      <c r="AA13" s="29"/>
      <c r="AB13" s="29"/>
      <c r="AC13" s="5"/>
      <c r="AD13" s="5"/>
      <c r="AE13" s="5"/>
      <c r="AF13" s="5"/>
      <c r="AG13" s="5"/>
      <c r="AH13" s="5"/>
      <c r="AI13" s="5"/>
      <c r="AJ13" s="5"/>
    </row>
    <row r="14" spans="1:48" s="45" customFormat="1" ht="25.2" customHeight="1">
      <c r="A14" s="42">
        <v>12</v>
      </c>
      <c r="B14" s="53"/>
      <c r="C14" s="39"/>
      <c r="D14" s="48"/>
      <c r="E14" s="39"/>
      <c r="F14" s="44"/>
      <c r="G14" s="38"/>
      <c r="H14" s="44"/>
      <c r="I14" s="39"/>
      <c r="J14" s="50"/>
      <c r="K14" s="51">
        <f t="shared" si="0"/>
        <v>0</v>
      </c>
      <c r="L14" s="51">
        <f t="shared" si="1"/>
        <v>0</v>
      </c>
      <c r="M14" s="50"/>
      <c r="N14" s="38"/>
      <c r="O14" s="38"/>
      <c r="P14" s="46"/>
      <c r="Q14" s="52">
        <f t="shared" si="2"/>
        <v>0</v>
      </c>
      <c r="R14" s="52">
        <f t="shared" si="3"/>
        <v>0</v>
      </c>
      <c r="S14" s="52">
        <f t="shared" si="4"/>
        <v>0</v>
      </c>
      <c r="T14" s="7">
        <f t="shared" si="5"/>
        <v>0</v>
      </c>
      <c r="V14" s="102" t="s">
        <v>23</v>
      </c>
      <c r="W14" s="102"/>
      <c r="X14" s="21">
        <f>SUM(T5,T7,T12,T16:T17,T48,T52,T54,T58,T62,T67,T75,T88)</f>
        <v>0</v>
      </c>
      <c r="Y14" s="29"/>
      <c r="Z14" s="29"/>
      <c r="AA14" s="29"/>
      <c r="AB14" s="29"/>
      <c r="AC14" s="5"/>
      <c r="AD14" s="5"/>
      <c r="AE14" s="5"/>
      <c r="AF14" s="5"/>
      <c r="AG14" s="5"/>
      <c r="AH14" s="5"/>
      <c r="AI14" s="5"/>
      <c r="AJ14" s="5"/>
    </row>
    <row r="15" spans="1:48" s="45" customFormat="1" ht="25.2" customHeight="1">
      <c r="A15" s="42">
        <v>13</v>
      </c>
      <c r="B15" s="53"/>
      <c r="C15" s="39"/>
      <c r="D15" s="48"/>
      <c r="E15" s="39"/>
      <c r="F15" s="44"/>
      <c r="G15" s="38"/>
      <c r="H15" s="44"/>
      <c r="I15" s="39"/>
      <c r="J15" s="50"/>
      <c r="K15" s="51">
        <f t="shared" si="0"/>
        <v>0</v>
      </c>
      <c r="L15" s="51">
        <f t="shared" si="1"/>
        <v>0</v>
      </c>
      <c r="M15" s="50"/>
      <c r="N15" s="38"/>
      <c r="O15" s="38"/>
      <c r="P15" s="46"/>
      <c r="Q15" s="52">
        <f t="shared" si="2"/>
        <v>0</v>
      </c>
      <c r="R15" s="52">
        <f t="shared" si="3"/>
        <v>0</v>
      </c>
      <c r="S15" s="52">
        <f t="shared" si="4"/>
        <v>0</v>
      </c>
      <c r="T15" s="7">
        <f t="shared" si="5"/>
        <v>0</v>
      </c>
      <c r="V15" s="102" t="s">
        <v>24</v>
      </c>
      <c r="W15" s="102"/>
      <c r="X15" s="21">
        <f>SUM(T6,T3:T4,T8:T10,T19:T20,T23,T28,T32:T33,T37,T53,T57,T61,T64,T72,T76:T80,T81,T84:T85)</f>
        <v>0</v>
      </c>
      <c r="Y15" s="29"/>
      <c r="Z15" s="29"/>
      <c r="AA15" s="29"/>
      <c r="AB15" s="29"/>
      <c r="AC15" s="5"/>
      <c r="AD15" s="5"/>
      <c r="AE15" s="5"/>
      <c r="AF15" s="5"/>
      <c r="AG15" s="5"/>
      <c r="AH15" s="5"/>
      <c r="AI15" s="5"/>
      <c r="AJ15" s="5"/>
    </row>
    <row r="16" spans="1:48" s="45" customFormat="1" ht="25.2" customHeight="1">
      <c r="A16" s="42">
        <v>14</v>
      </c>
      <c r="B16" s="53"/>
      <c r="C16" s="39"/>
      <c r="D16" s="48"/>
      <c r="E16" s="39"/>
      <c r="F16" s="44"/>
      <c r="G16" s="38"/>
      <c r="H16" s="44"/>
      <c r="I16" s="39"/>
      <c r="J16" s="50"/>
      <c r="K16" s="51">
        <f t="shared" si="0"/>
        <v>0</v>
      </c>
      <c r="L16" s="51">
        <f t="shared" si="1"/>
        <v>0</v>
      </c>
      <c r="M16" s="50"/>
      <c r="N16" s="38"/>
      <c r="O16" s="38"/>
      <c r="P16" s="46"/>
      <c r="Q16" s="52">
        <f t="shared" si="2"/>
        <v>0</v>
      </c>
      <c r="R16" s="52">
        <f t="shared" si="3"/>
        <v>0</v>
      </c>
      <c r="S16" s="52">
        <f t="shared" si="4"/>
        <v>0</v>
      </c>
      <c r="T16" s="7">
        <f t="shared" si="5"/>
        <v>0</v>
      </c>
      <c r="V16" s="102" t="s">
        <v>25</v>
      </c>
      <c r="W16" s="102"/>
      <c r="X16" s="21">
        <f>SUM(T14:T15,T29,T44,T86,T18)</f>
        <v>0</v>
      </c>
      <c r="Y16" s="29"/>
      <c r="Z16" s="29"/>
      <c r="AA16" s="29"/>
      <c r="AB16" s="29"/>
      <c r="AC16" s="5"/>
      <c r="AD16" s="5"/>
      <c r="AE16" s="5"/>
      <c r="AF16" s="5"/>
      <c r="AG16" s="5"/>
      <c r="AH16" s="5"/>
      <c r="AI16" s="5"/>
      <c r="AJ16" s="5"/>
    </row>
    <row r="17" spans="1:28" s="5" customFormat="1" ht="22.95" customHeight="1">
      <c r="A17" s="42">
        <v>15</v>
      </c>
      <c r="B17" s="53"/>
      <c r="C17" s="39"/>
      <c r="D17" s="48"/>
      <c r="E17" s="39"/>
      <c r="F17" s="44"/>
      <c r="G17" s="38"/>
      <c r="H17" s="44"/>
      <c r="I17" s="39"/>
      <c r="J17" s="50"/>
      <c r="K17" s="51">
        <f t="shared" si="0"/>
        <v>0</v>
      </c>
      <c r="L17" s="51">
        <f t="shared" si="1"/>
        <v>0</v>
      </c>
      <c r="M17" s="50"/>
      <c r="N17" s="38"/>
      <c r="O17" s="38"/>
      <c r="P17" s="46"/>
      <c r="Q17" s="52">
        <f t="shared" si="2"/>
        <v>0</v>
      </c>
      <c r="R17" s="52">
        <f t="shared" si="3"/>
        <v>0</v>
      </c>
      <c r="S17" s="52">
        <f t="shared" si="4"/>
        <v>0</v>
      </c>
      <c r="T17" s="7">
        <f t="shared" si="5"/>
        <v>0</v>
      </c>
      <c r="V17" s="102" t="s">
        <v>27</v>
      </c>
      <c r="W17" s="102"/>
      <c r="X17" s="21">
        <f>SUM(T11,T13,T21:T22,T24:T27,T30:T31,T34:T36,T38:T43,T45:T47,T49,T51,T55:T56,T59:T60,T65:T66,T68:T71,T73:T74,T82:T83,T87,T89:T93)</f>
        <v>0</v>
      </c>
      <c r="Y17" s="29"/>
      <c r="Z17" s="29"/>
      <c r="AA17" s="29"/>
      <c r="AB17" s="29"/>
    </row>
    <row r="18" spans="1:28" s="5" customFormat="1" ht="22.95" customHeight="1">
      <c r="A18" s="42">
        <v>16</v>
      </c>
      <c r="B18" s="53"/>
      <c r="C18" s="39"/>
      <c r="D18" s="48"/>
      <c r="E18" s="39"/>
      <c r="F18" s="44"/>
      <c r="G18" s="38"/>
      <c r="H18" s="44"/>
      <c r="I18" s="39"/>
      <c r="J18" s="50"/>
      <c r="K18" s="51">
        <f t="shared" si="0"/>
        <v>0</v>
      </c>
      <c r="L18" s="51">
        <f t="shared" si="1"/>
        <v>0</v>
      </c>
      <c r="M18" s="50"/>
      <c r="N18" s="38"/>
      <c r="O18" s="38"/>
      <c r="P18" s="46"/>
      <c r="Q18" s="52">
        <f t="shared" si="2"/>
        <v>0</v>
      </c>
      <c r="R18" s="52">
        <f t="shared" si="3"/>
        <v>0</v>
      </c>
      <c r="S18" s="52">
        <f t="shared" si="4"/>
        <v>0</v>
      </c>
      <c r="T18" s="7">
        <f t="shared" si="5"/>
        <v>0</v>
      </c>
      <c r="V18" s="100" t="s">
        <v>19</v>
      </c>
      <c r="W18" s="101"/>
      <c r="X18" s="21"/>
      <c r="Y18" s="29"/>
      <c r="Z18" s="29"/>
      <c r="AA18" s="29"/>
      <c r="AB18" s="29"/>
    </row>
    <row r="19" spans="1:28" s="5" customFormat="1" ht="22.95" customHeight="1">
      <c r="A19" s="42">
        <v>17</v>
      </c>
      <c r="B19" s="53"/>
      <c r="C19" s="39"/>
      <c r="D19" s="48"/>
      <c r="E19" s="39"/>
      <c r="F19" s="44"/>
      <c r="G19" s="38"/>
      <c r="H19" s="44"/>
      <c r="I19" s="39"/>
      <c r="J19" s="50"/>
      <c r="K19" s="51">
        <f t="shared" si="0"/>
        <v>0</v>
      </c>
      <c r="L19" s="51">
        <f t="shared" si="1"/>
        <v>0</v>
      </c>
      <c r="M19" s="50"/>
      <c r="N19" s="38"/>
      <c r="O19" s="38"/>
      <c r="P19" s="46"/>
      <c r="Q19" s="52">
        <f t="shared" si="2"/>
        <v>0</v>
      </c>
      <c r="R19" s="52">
        <f t="shared" si="3"/>
        <v>0</v>
      </c>
      <c r="S19" s="52">
        <f t="shared" si="4"/>
        <v>0</v>
      </c>
      <c r="T19" s="7">
        <f t="shared" si="5"/>
        <v>0</v>
      </c>
      <c r="V19" s="98" t="s">
        <v>50</v>
      </c>
      <c r="W19" s="99"/>
      <c r="X19" s="21"/>
      <c r="Y19" s="29"/>
      <c r="Z19" s="29"/>
      <c r="AA19" s="29"/>
      <c r="AB19" s="29"/>
    </row>
    <row r="20" spans="1:28" s="5" customFormat="1" ht="22.95" customHeight="1">
      <c r="A20" s="42">
        <v>18</v>
      </c>
      <c r="B20" s="53"/>
      <c r="C20" s="39"/>
      <c r="D20" s="48"/>
      <c r="E20" s="39"/>
      <c r="F20" s="44"/>
      <c r="G20" s="38"/>
      <c r="H20" s="44"/>
      <c r="I20" s="39"/>
      <c r="J20" s="50"/>
      <c r="K20" s="51">
        <f t="shared" si="0"/>
        <v>0</v>
      </c>
      <c r="L20" s="51">
        <f t="shared" si="1"/>
        <v>0</v>
      </c>
      <c r="M20" s="50"/>
      <c r="N20" s="38"/>
      <c r="O20" s="38"/>
      <c r="P20" s="46"/>
      <c r="Q20" s="52">
        <f t="shared" si="2"/>
        <v>0</v>
      </c>
      <c r="R20" s="52">
        <f t="shared" si="3"/>
        <v>0</v>
      </c>
      <c r="S20" s="52">
        <f t="shared" si="4"/>
        <v>0</v>
      </c>
      <c r="T20" s="7">
        <f t="shared" si="5"/>
        <v>0</v>
      </c>
      <c r="V20" s="98" t="s">
        <v>92</v>
      </c>
      <c r="W20" s="99"/>
      <c r="X20" s="21"/>
      <c r="Y20" s="29"/>
      <c r="Z20" s="29"/>
      <c r="AA20" s="29"/>
      <c r="AB20" s="29"/>
    </row>
    <row r="21" spans="1:28" s="5" customFormat="1" ht="22.95" customHeight="1">
      <c r="A21" s="42">
        <v>19</v>
      </c>
      <c r="B21" s="53"/>
      <c r="C21" s="39"/>
      <c r="D21" s="48"/>
      <c r="E21" s="39"/>
      <c r="F21" s="44"/>
      <c r="G21" s="38"/>
      <c r="H21" s="44"/>
      <c r="I21" s="39"/>
      <c r="J21" s="50"/>
      <c r="K21" s="51">
        <f t="shared" si="0"/>
        <v>0</v>
      </c>
      <c r="L21" s="51">
        <f t="shared" si="1"/>
        <v>0</v>
      </c>
      <c r="M21" s="50"/>
      <c r="N21" s="38"/>
      <c r="O21" s="38"/>
      <c r="P21" s="46"/>
      <c r="Q21" s="52">
        <f t="shared" si="2"/>
        <v>0</v>
      </c>
      <c r="R21" s="52">
        <f t="shared" si="3"/>
        <v>0</v>
      </c>
      <c r="S21" s="52">
        <f t="shared" si="4"/>
        <v>0</v>
      </c>
      <c r="T21" s="7">
        <f t="shared" si="5"/>
        <v>0</v>
      </c>
      <c r="V21" s="100" t="s">
        <v>93</v>
      </c>
      <c r="W21" s="101"/>
      <c r="X21" s="21"/>
      <c r="Y21" s="29"/>
      <c r="Z21" s="29"/>
      <c r="AA21" s="29"/>
      <c r="AB21" s="29"/>
    </row>
    <row r="22" spans="1:28" s="5" customFormat="1" ht="22.95" customHeight="1">
      <c r="A22" s="42">
        <v>20</v>
      </c>
      <c r="B22" s="53"/>
      <c r="C22" s="39"/>
      <c r="D22" s="48"/>
      <c r="E22" s="39"/>
      <c r="F22" s="44"/>
      <c r="G22" s="38"/>
      <c r="H22" s="44"/>
      <c r="I22" s="39"/>
      <c r="J22" s="50"/>
      <c r="K22" s="51">
        <f t="shared" si="0"/>
        <v>0</v>
      </c>
      <c r="L22" s="51">
        <f t="shared" si="1"/>
        <v>0</v>
      </c>
      <c r="M22" s="50"/>
      <c r="N22" s="38"/>
      <c r="O22" s="38"/>
      <c r="P22" s="46"/>
      <c r="Q22" s="52">
        <f t="shared" si="2"/>
        <v>0</v>
      </c>
      <c r="R22" s="52">
        <f t="shared" si="3"/>
        <v>0</v>
      </c>
      <c r="S22" s="52">
        <f t="shared" si="4"/>
        <v>0</v>
      </c>
      <c r="T22" s="7">
        <f t="shared" si="5"/>
        <v>0</v>
      </c>
      <c r="V22" s="29"/>
      <c r="W22" s="29"/>
      <c r="X22" s="29"/>
      <c r="Y22" s="29"/>
      <c r="Z22" s="29"/>
      <c r="AA22" s="29"/>
      <c r="AB22" s="29"/>
    </row>
    <row r="23" spans="1:28" s="5" customFormat="1" ht="22.95" customHeight="1">
      <c r="A23" s="42">
        <v>21</v>
      </c>
      <c r="B23" s="53"/>
      <c r="C23" s="39"/>
      <c r="D23" s="48"/>
      <c r="E23" s="39"/>
      <c r="F23" s="44"/>
      <c r="G23" s="38"/>
      <c r="H23" s="44"/>
      <c r="I23" s="39"/>
      <c r="J23" s="50"/>
      <c r="K23" s="51">
        <f t="shared" si="0"/>
        <v>0</v>
      </c>
      <c r="L23" s="51">
        <f t="shared" si="1"/>
        <v>0</v>
      </c>
      <c r="M23" s="50"/>
      <c r="N23" s="38"/>
      <c r="O23" s="38"/>
      <c r="P23" s="46"/>
      <c r="Q23" s="52">
        <f t="shared" si="2"/>
        <v>0</v>
      </c>
      <c r="R23" s="52">
        <f t="shared" si="3"/>
        <v>0</v>
      </c>
      <c r="S23" s="52">
        <f t="shared" si="4"/>
        <v>0</v>
      </c>
      <c r="T23" s="7">
        <f t="shared" si="5"/>
        <v>0</v>
      </c>
      <c r="V23" s="106" t="s">
        <v>29</v>
      </c>
      <c r="W23" s="106"/>
      <c r="X23" s="106"/>
      <c r="Y23" s="106"/>
      <c r="Z23" s="106"/>
      <c r="AA23" s="106"/>
      <c r="AB23" s="106"/>
    </row>
    <row r="24" spans="1:28" s="5" customFormat="1" ht="22.95" customHeight="1">
      <c r="A24" s="42">
        <v>22</v>
      </c>
      <c r="B24" s="53"/>
      <c r="C24" s="39"/>
      <c r="D24" s="48"/>
      <c r="E24" s="39"/>
      <c r="F24" s="44"/>
      <c r="G24" s="38"/>
      <c r="H24" s="44"/>
      <c r="I24" s="39"/>
      <c r="J24" s="50"/>
      <c r="K24" s="51">
        <f t="shared" si="0"/>
        <v>0</v>
      </c>
      <c r="L24" s="51">
        <f t="shared" si="1"/>
        <v>0</v>
      </c>
      <c r="M24" s="50"/>
      <c r="N24" s="38"/>
      <c r="O24" s="38"/>
      <c r="P24" s="46"/>
      <c r="Q24" s="52">
        <f t="shared" si="2"/>
        <v>0</v>
      </c>
      <c r="R24" s="52">
        <f t="shared" si="3"/>
        <v>0</v>
      </c>
      <c r="S24" s="52">
        <f t="shared" si="4"/>
        <v>0</v>
      </c>
      <c r="T24" s="7">
        <f t="shared" si="5"/>
        <v>0</v>
      </c>
      <c r="V24" s="79" t="s">
        <v>30</v>
      </c>
      <c r="W24" s="79" t="s">
        <v>31</v>
      </c>
      <c r="X24" s="79" t="s">
        <v>32</v>
      </c>
      <c r="Y24" s="11" t="s">
        <v>33</v>
      </c>
      <c r="Z24" s="79" t="s">
        <v>34</v>
      </c>
      <c r="AA24" s="79" t="s">
        <v>18</v>
      </c>
      <c r="AB24" s="79" t="s">
        <v>35</v>
      </c>
    </row>
    <row r="25" spans="1:28" s="5" customFormat="1" ht="22.95" customHeight="1">
      <c r="A25" s="42">
        <v>23</v>
      </c>
      <c r="B25" s="53"/>
      <c r="C25" s="39"/>
      <c r="D25" s="48"/>
      <c r="E25" s="39"/>
      <c r="F25" s="44"/>
      <c r="G25" s="38"/>
      <c r="H25" s="44"/>
      <c r="I25" s="39"/>
      <c r="J25" s="50"/>
      <c r="K25" s="51">
        <f t="shared" si="0"/>
        <v>0</v>
      </c>
      <c r="L25" s="51">
        <f t="shared" si="1"/>
        <v>0</v>
      </c>
      <c r="M25" s="50"/>
      <c r="N25" s="38"/>
      <c r="O25" s="38"/>
      <c r="P25" s="46"/>
      <c r="Q25" s="52">
        <f t="shared" si="2"/>
        <v>0</v>
      </c>
      <c r="R25" s="52">
        <f t="shared" si="3"/>
        <v>0</v>
      </c>
      <c r="S25" s="52">
        <f t="shared" si="4"/>
        <v>0</v>
      </c>
      <c r="T25" s="7">
        <f t="shared" si="5"/>
        <v>0</v>
      </c>
      <c r="V25" s="26">
        <v>1</v>
      </c>
      <c r="W25" s="22" t="s">
        <v>22</v>
      </c>
      <c r="X25" s="13" t="s">
        <v>36</v>
      </c>
      <c r="Y25" s="22" t="s">
        <v>37</v>
      </c>
      <c r="Z25" s="26" t="s">
        <v>38</v>
      </c>
      <c r="AA25" s="27">
        <f>SUM(X13,X5)</f>
        <v>0</v>
      </c>
      <c r="AB25" s="28">
        <f>SUM(AA25)</f>
        <v>0</v>
      </c>
    </row>
    <row r="26" spans="1:28" s="5" customFormat="1" ht="22.95" customHeight="1">
      <c r="A26" s="42">
        <v>24</v>
      </c>
      <c r="B26" s="53"/>
      <c r="C26" s="39"/>
      <c r="D26" s="48"/>
      <c r="E26" s="39"/>
      <c r="F26" s="44"/>
      <c r="G26" s="38"/>
      <c r="H26" s="44"/>
      <c r="I26" s="39"/>
      <c r="J26" s="50"/>
      <c r="K26" s="51">
        <f t="shared" si="0"/>
        <v>0</v>
      </c>
      <c r="L26" s="51">
        <f t="shared" si="1"/>
        <v>0</v>
      </c>
      <c r="M26" s="50"/>
      <c r="N26" s="38"/>
      <c r="O26" s="38"/>
      <c r="P26" s="46"/>
      <c r="Q26" s="52">
        <f t="shared" si="2"/>
        <v>0</v>
      </c>
      <c r="R26" s="52">
        <f t="shared" si="3"/>
        <v>0</v>
      </c>
      <c r="S26" s="52">
        <f t="shared" si="4"/>
        <v>0</v>
      </c>
      <c r="T26" s="7">
        <f t="shared" si="5"/>
        <v>0</v>
      </c>
      <c r="V26" s="26">
        <v>2</v>
      </c>
      <c r="W26" s="22" t="s">
        <v>48</v>
      </c>
      <c r="X26" s="13" t="s">
        <v>49</v>
      </c>
      <c r="Y26" s="22" t="s">
        <v>37</v>
      </c>
      <c r="Z26" s="26" t="s">
        <v>38</v>
      </c>
      <c r="AA26" s="27">
        <f>SUM(X6)</f>
        <v>0</v>
      </c>
      <c r="AB26" s="28">
        <f t="shared" ref="AA26:AB35" si="6">SUM(AA26)</f>
        <v>0</v>
      </c>
    </row>
    <row r="27" spans="1:28" s="5" customFormat="1" ht="22.95" customHeight="1">
      <c r="A27" s="42">
        <v>25</v>
      </c>
      <c r="B27" s="53"/>
      <c r="C27" s="39"/>
      <c r="D27" s="48"/>
      <c r="E27" s="39"/>
      <c r="F27" s="44"/>
      <c r="G27" s="38"/>
      <c r="H27" s="44"/>
      <c r="I27" s="39"/>
      <c r="J27" s="50"/>
      <c r="K27" s="51">
        <f t="shared" si="0"/>
        <v>0</v>
      </c>
      <c r="L27" s="51">
        <f t="shared" si="1"/>
        <v>0</v>
      </c>
      <c r="M27" s="50"/>
      <c r="N27" s="38"/>
      <c r="O27" s="38"/>
      <c r="P27" s="46"/>
      <c r="Q27" s="52">
        <f t="shared" si="2"/>
        <v>0</v>
      </c>
      <c r="R27" s="52">
        <f t="shared" si="3"/>
        <v>0</v>
      </c>
      <c r="S27" s="52">
        <f t="shared" si="4"/>
        <v>0</v>
      </c>
      <c r="T27" s="7">
        <f t="shared" si="5"/>
        <v>0</v>
      </c>
      <c r="V27" s="26">
        <v>3</v>
      </c>
      <c r="W27" s="22" t="s">
        <v>23</v>
      </c>
      <c r="X27" s="13" t="s">
        <v>39</v>
      </c>
      <c r="Y27" s="22" t="s">
        <v>40</v>
      </c>
      <c r="Z27" s="26" t="s">
        <v>38</v>
      </c>
      <c r="AA27" s="27">
        <f>SUM(X14,X7)</f>
        <v>0</v>
      </c>
      <c r="AB27" s="28">
        <f t="shared" si="6"/>
        <v>0</v>
      </c>
    </row>
    <row r="28" spans="1:28" s="5" customFormat="1" ht="22.95" customHeight="1">
      <c r="A28" s="42">
        <v>26</v>
      </c>
      <c r="B28" s="53"/>
      <c r="C28" s="39"/>
      <c r="D28" s="48"/>
      <c r="E28" s="39"/>
      <c r="F28" s="44"/>
      <c r="G28" s="38"/>
      <c r="H28" s="44"/>
      <c r="I28" s="39"/>
      <c r="J28" s="50"/>
      <c r="K28" s="51">
        <f t="shared" si="0"/>
        <v>0</v>
      </c>
      <c r="L28" s="51">
        <f t="shared" si="1"/>
        <v>0</v>
      </c>
      <c r="M28" s="50"/>
      <c r="N28" s="38"/>
      <c r="O28" s="38"/>
      <c r="P28" s="46"/>
      <c r="Q28" s="52">
        <f t="shared" si="2"/>
        <v>0</v>
      </c>
      <c r="R28" s="52">
        <f t="shared" si="3"/>
        <v>0</v>
      </c>
      <c r="S28" s="52">
        <f t="shared" si="4"/>
        <v>0</v>
      </c>
      <c r="T28" s="7">
        <f t="shared" si="5"/>
        <v>0</v>
      </c>
      <c r="V28" s="26">
        <v>4</v>
      </c>
      <c r="W28" s="22" t="s">
        <v>24</v>
      </c>
      <c r="X28" s="13" t="s">
        <v>39</v>
      </c>
      <c r="Y28" s="22" t="s">
        <v>41</v>
      </c>
      <c r="Z28" s="26" t="s">
        <v>38</v>
      </c>
      <c r="AA28" s="27">
        <f>SUM(X15,X8)</f>
        <v>0</v>
      </c>
      <c r="AB28" s="28">
        <f t="shared" si="6"/>
        <v>0</v>
      </c>
    </row>
    <row r="29" spans="1:28" s="5" customFormat="1" ht="22.95" customHeight="1">
      <c r="A29" s="42">
        <v>27</v>
      </c>
      <c r="B29" s="53"/>
      <c r="C29" s="39"/>
      <c r="D29" s="48"/>
      <c r="E29" s="39"/>
      <c r="F29" s="44"/>
      <c r="G29" s="38"/>
      <c r="H29" s="44"/>
      <c r="I29" s="39"/>
      <c r="J29" s="50"/>
      <c r="K29" s="51">
        <f t="shared" si="0"/>
        <v>0</v>
      </c>
      <c r="L29" s="51">
        <f t="shared" si="1"/>
        <v>0</v>
      </c>
      <c r="M29" s="50"/>
      <c r="N29" s="38"/>
      <c r="O29" s="38"/>
      <c r="P29" s="46"/>
      <c r="Q29" s="52">
        <f t="shared" si="2"/>
        <v>0</v>
      </c>
      <c r="R29" s="52">
        <f t="shared" si="3"/>
        <v>0</v>
      </c>
      <c r="S29" s="52">
        <f t="shared" si="4"/>
        <v>0</v>
      </c>
      <c r="T29" s="7">
        <f t="shared" si="5"/>
        <v>0</v>
      </c>
      <c r="V29" s="26">
        <v>5</v>
      </c>
      <c r="W29" s="22" t="s">
        <v>25</v>
      </c>
      <c r="X29" s="13" t="s">
        <v>42</v>
      </c>
      <c r="Y29" s="22" t="s">
        <v>43</v>
      </c>
      <c r="Z29" s="26" t="s">
        <v>38</v>
      </c>
      <c r="AA29" s="27">
        <f>SUM(X16,X9)</f>
        <v>0</v>
      </c>
      <c r="AB29" s="28">
        <f t="shared" si="6"/>
        <v>0</v>
      </c>
    </row>
    <row r="30" spans="1:28" s="5" customFormat="1" ht="22.95" customHeight="1">
      <c r="A30" s="42">
        <v>28</v>
      </c>
      <c r="B30" s="53"/>
      <c r="C30" s="39"/>
      <c r="D30" s="48"/>
      <c r="E30" s="39"/>
      <c r="F30" s="44"/>
      <c r="G30" s="38"/>
      <c r="H30" s="44"/>
      <c r="I30" s="39"/>
      <c r="J30" s="50"/>
      <c r="K30" s="51">
        <f t="shared" si="0"/>
        <v>0</v>
      </c>
      <c r="L30" s="51">
        <f t="shared" si="1"/>
        <v>0</v>
      </c>
      <c r="M30" s="50"/>
      <c r="N30" s="38"/>
      <c r="O30" s="38"/>
      <c r="P30" s="46"/>
      <c r="Q30" s="52">
        <f t="shared" si="2"/>
        <v>0</v>
      </c>
      <c r="R30" s="52">
        <f t="shared" si="3"/>
        <v>0</v>
      </c>
      <c r="S30" s="52">
        <f t="shared" si="4"/>
        <v>0</v>
      </c>
      <c r="T30" s="7">
        <f t="shared" si="5"/>
        <v>0</v>
      </c>
      <c r="V30" s="26">
        <v>6</v>
      </c>
      <c r="W30" s="22" t="s">
        <v>27</v>
      </c>
      <c r="X30" s="13" t="s">
        <v>44</v>
      </c>
      <c r="Y30" s="22" t="s">
        <v>45</v>
      </c>
      <c r="Z30" s="26" t="s">
        <v>38</v>
      </c>
      <c r="AA30" s="27">
        <f>SUM(X17,X11)</f>
        <v>0</v>
      </c>
      <c r="AB30" s="28">
        <f t="shared" si="6"/>
        <v>0</v>
      </c>
    </row>
    <row r="31" spans="1:28" s="5" customFormat="1" ht="22.95" customHeight="1">
      <c r="A31" s="42">
        <v>29</v>
      </c>
      <c r="B31" s="53"/>
      <c r="C31" s="39"/>
      <c r="D31" s="48"/>
      <c r="E31" s="39"/>
      <c r="F31" s="44"/>
      <c r="G31" s="38"/>
      <c r="H31" s="44"/>
      <c r="I31" s="39"/>
      <c r="J31" s="50"/>
      <c r="K31" s="51">
        <f t="shared" si="0"/>
        <v>0</v>
      </c>
      <c r="L31" s="51">
        <f t="shared" si="1"/>
        <v>0</v>
      </c>
      <c r="M31" s="50"/>
      <c r="N31" s="38"/>
      <c r="O31" s="38"/>
      <c r="P31" s="46"/>
      <c r="Q31" s="52">
        <f t="shared" si="2"/>
        <v>0</v>
      </c>
      <c r="R31" s="52">
        <f t="shared" si="3"/>
        <v>0</v>
      </c>
      <c r="S31" s="52">
        <f t="shared" si="4"/>
        <v>0</v>
      </c>
      <c r="T31" s="7">
        <f t="shared" si="5"/>
        <v>0</v>
      </c>
      <c r="V31" s="26">
        <v>7</v>
      </c>
      <c r="W31" s="22" t="s">
        <v>19</v>
      </c>
      <c r="X31" s="59" t="s">
        <v>46</v>
      </c>
      <c r="Y31" s="30" t="s">
        <v>47</v>
      </c>
      <c r="Z31" s="30" t="s">
        <v>38</v>
      </c>
      <c r="AA31" s="28">
        <f t="shared" si="6"/>
        <v>0</v>
      </c>
      <c r="AB31" s="28">
        <f t="shared" si="6"/>
        <v>0</v>
      </c>
    </row>
    <row r="32" spans="1:28" s="5" customFormat="1" ht="22.95" customHeight="1">
      <c r="A32" s="42">
        <v>30</v>
      </c>
      <c r="B32" s="53"/>
      <c r="C32" s="39"/>
      <c r="D32" s="48"/>
      <c r="E32" s="39"/>
      <c r="F32" s="44"/>
      <c r="G32" s="38"/>
      <c r="H32" s="44"/>
      <c r="I32" s="39"/>
      <c r="J32" s="50"/>
      <c r="K32" s="51">
        <f t="shared" si="0"/>
        <v>0</v>
      </c>
      <c r="L32" s="51">
        <f t="shared" si="1"/>
        <v>0</v>
      </c>
      <c r="M32" s="50"/>
      <c r="N32" s="38"/>
      <c r="O32" s="38"/>
      <c r="P32" s="46"/>
      <c r="Q32" s="52">
        <f t="shared" si="2"/>
        <v>0</v>
      </c>
      <c r="R32" s="52">
        <f t="shared" si="3"/>
        <v>0</v>
      </c>
      <c r="S32" s="52">
        <f t="shared" si="4"/>
        <v>0</v>
      </c>
      <c r="T32" s="7">
        <f t="shared" si="5"/>
        <v>0</v>
      </c>
      <c r="V32" s="26">
        <v>8</v>
      </c>
      <c r="W32" s="12" t="s">
        <v>50</v>
      </c>
      <c r="X32" s="60" t="s">
        <v>94</v>
      </c>
      <c r="Y32" s="30" t="s">
        <v>51</v>
      </c>
      <c r="Z32" s="30" t="s">
        <v>38</v>
      </c>
      <c r="AA32" s="28">
        <f t="shared" si="6"/>
        <v>0</v>
      </c>
      <c r="AB32" s="28">
        <f t="shared" si="6"/>
        <v>0</v>
      </c>
    </row>
    <row r="33" spans="1:28" s="5" customFormat="1" ht="22.95" customHeight="1">
      <c r="A33" s="42">
        <v>31</v>
      </c>
      <c r="B33" s="53"/>
      <c r="C33" s="39"/>
      <c r="D33" s="48"/>
      <c r="E33" s="39"/>
      <c r="F33" s="44"/>
      <c r="G33" s="38"/>
      <c r="H33" s="44"/>
      <c r="I33" s="39"/>
      <c r="J33" s="50"/>
      <c r="K33" s="51">
        <f t="shared" si="0"/>
        <v>0</v>
      </c>
      <c r="L33" s="51">
        <f t="shared" si="1"/>
        <v>0</v>
      </c>
      <c r="M33" s="50"/>
      <c r="N33" s="38"/>
      <c r="O33" s="38"/>
      <c r="P33" s="46"/>
      <c r="Q33" s="52">
        <f t="shared" si="2"/>
        <v>0</v>
      </c>
      <c r="R33" s="52">
        <f t="shared" si="3"/>
        <v>0</v>
      </c>
      <c r="S33" s="52">
        <f t="shared" si="4"/>
        <v>0</v>
      </c>
      <c r="T33" s="7">
        <f t="shared" si="5"/>
        <v>0</v>
      </c>
      <c r="V33" s="26">
        <v>9</v>
      </c>
      <c r="W33" s="22" t="s">
        <v>92</v>
      </c>
      <c r="X33" s="60" t="s">
        <v>95</v>
      </c>
      <c r="Y33" s="30" t="s">
        <v>96</v>
      </c>
      <c r="Z33" s="30" t="s">
        <v>38</v>
      </c>
      <c r="AA33" s="28">
        <f t="shared" si="6"/>
        <v>0</v>
      </c>
      <c r="AB33" s="28">
        <f t="shared" si="6"/>
        <v>0</v>
      </c>
    </row>
    <row r="34" spans="1:28" s="5" customFormat="1" ht="22.95" customHeight="1">
      <c r="A34" s="42">
        <v>32</v>
      </c>
      <c r="B34" s="53"/>
      <c r="C34" s="39"/>
      <c r="D34" s="48"/>
      <c r="E34" s="39"/>
      <c r="F34" s="44"/>
      <c r="G34" s="38"/>
      <c r="H34" s="44"/>
      <c r="I34" s="39"/>
      <c r="J34" s="50"/>
      <c r="K34" s="51">
        <f t="shared" si="0"/>
        <v>0</v>
      </c>
      <c r="L34" s="51">
        <f t="shared" si="1"/>
        <v>0</v>
      </c>
      <c r="M34" s="50"/>
      <c r="N34" s="38"/>
      <c r="O34" s="38"/>
      <c r="P34" s="46"/>
      <c r="Q34" s="52">
        <f t="shared" si="2"/>
        <v>0</v>
      </c>
      <c r="R34" s="52">
        <f t="shared" si="3"/>
        <v>0</v>
      </c>
      <c r="S34" s="52">
        <f t="shared" si="4"/>
        <v>0</v>
      </c>
      <c r="T34" s="7">
        <f t="shared" si="5"/>
        <v>0</v>
      </c>
      <c r="V34" s="26">
        <v>10</v>
      </c>
      <c r="W34" s="60" t="s">
        <v>93</v>
      </c>
      <c r="X34" s="60" t="s">
        <v>97</v>
      </c>
      <c r="Y34" s="30" t="s">
        <v>98</v>
      </c>
      <c r="Z34" s="30" t="s">
        <v>38</v>
      </c>
      <c r="AA34" s="28">
        <f>SUM(X21)</f>
        <v>0</v>
      </c>
      <c r="AB34" s="28">
        <f t="shared" si="6"/>
        <v>0</v>
      </c>
    </row>
    <row r="35" spans="1:28" s="5" customFormat="1" ht="22.95" customHeight="1" thickBot="1">
      <c r="A35" s="42">
        <v>33</v>
      </c>
      <c r="B35" s="53"/>
      <c r="C35" s="39"/>
      <c r="D35" s="48"/>
      <c r="E35" s="39"/>
      <c r="F35" s="44"/>
      <c r="G35" s="38"/>
      <c r="H35" s="44"/>
      <c r="I35" s="39"/>
      <c r="J35" s="50"/>
      <c r="K35" s="51">
        <f t="shared" si="0"/>
        <v>0</v>
      </c>
      <c r="L35" s="51">
        <f t="shared" si="1"/>
        <v>0</v>
      </c>
      <c r="M35" s="50"/>
      <c r="N35" s="38"/>
      <c r="O35" s="38"/>
      <c r="P35" s="46"/>
      <c r="Q35" s="52">
        <f t="shared" si="2"/>
        <v>0</v>
      </c>
      <c r="R35" s="52">
        <f t="shared" si="3"/>
        <v>0</v>
      </c>
      <c r="S35" s="52">
        <f t="shared" si="4"/>
        <v>0</v>
      </c>
      <c r="T35" s="7">
        <f t="shared" si="5"/>
        <v>0</v>
      </c>
      <c r="V35" s="18"/>
      <c r="W35" s="18"/>
      <c r="X35" s="18"/>
      <c r="Y35" s="18"/>
      <c r="Z35" s="18"/>
      <c r="AA35" s="57">
        <f>SUM(AA25:AA34)</f>
        <v>0</v>
      </c>
      <c r="AB35" s="57">
        <f t="shared" si="6"/>
        <v>0</v>
      </c>
    </row>
    <row r="36" spans="1:28" s="5" customFormat="1" ht="22.95" customHeight="1" thickTop="1">
      <c r="A36" s="42">
        <v>34</v>
      </c>
      <c r="B36" s="53"/>
      <c r="C36" s="39"/>
      <c r="D36" s="48"/>
      <c r="E36" s="39"/>
      <c r="F36" s="44"/>
      <c r="G36" s="38"/>
      <c r="H36" s="44"/>
      <c r="I36" s="39"/>
      <c r="J36" s="50"/>
      <c r="K36" s="51">
        <f t="shared" si="0"/>
        <v>0</v>
      </c>
      <c r="L36" s="51">
        <f t="shared" si="1"/>
        <v>0</v>
      </c>
      <c r="M36" s="50"/>
      <c r="N36" s="38"/>
      <c r="O36" s="38"/>
      <c r="P36" s="46"/>
      <c r="Q36" s="52">
        <f t="shared" si="2"/>
        <v>0</v>
      </c>
      <c r="R36" s="52">
        <f t="shared" si="3"/>
        <v>0</v>
      </c>
      <c r="S36" s="52">
        <f t="shared" si="4"/>
        <v>0</v>
      </c>
      <c r="T36" s="7">
        <f t="shared" si="5"/>
        <v>0</v>
      </c>
      <c r="V36" s="18"/>
      <c r="W36" s="18"/>
      <c r="X36" s="18"/>
      <c r="Y36" s="18"/>
      <c r="Z36" s="18"/>
      <c r="AA36" s="18"/>
      <c r="AB36" s="18"/>
    </row>
    <row r="37" spans="1:28" s="5" customFormat="1" ht="22.95" customHeight="1">
      <c r="A37" s="42">
        <v>35</v>
      </c>
      <c r="B37" s="53"/>
      <c r="C37" s="39"/>
      <c r="D37" s="48"/>
      <c r="E37" s="39"/>
      <c r="F37" s="44"/>
      <c r="G37" s="38"/>
      <c r="H37" s="44"/>
      <c r="I37" s="39"/>
      <c r="J37" s="50"/>
      <c r="K37" s="51">
        <f t="shared" si="0"/>
        <v>0</v>
      </c>
      <c r="L37" s="51">
        <f t="shared" si="1"/>
        <v>0</v>
      </c>
      <c r="M37" s="50"/>
      <c r="N37" s="38"/>
      <c r="O37" s="38"/>
      <c r="P37" s="46"/>
      <c r="Q37" s="52">
        <f t="shared" si="2"/>
        <v>0</v>
      </c>
      <c r="R37" s="52">
        <f t="shared" si="3"/>
        <v>0</v>
      </c>
      <c r="S37" s="52">
        <f t="shared" si="4"/>
        <v>0</v>
      </c>
      <c r="T37" s="7">
        <f t="shared" si="5"/>
        <v>0</v>
      </c>
      <c r="V37" s="18"/>
      <c r="W37" s="18"/>
      <c r="X37" s="18"/>
      <c r="Y37" s="18"/>
      <c r="Z37" s="18"/>
      <c r="AA37" s="18"/>
      <c r="AB37" s="18"/>
    </row>
    <row r="38" spans="1:28" s="5" customFormat="1" ht="22.95" customHeight="1">
      <c r="A38" s="42">
        <v>36</v>
      </c>
      <c r="B38" s="53"/>
      <c r="C38" s="39"/>
      <c r="D38" s="48"/>
      <c r="E38" s="39"/>
      <c r="F38" s="44"/>
      <c r="G38" s="38"/>
      <c r="H38" s="44"/>
      <c r="I38" s="39"/>
      <c r="J38" s="50"/>
      <c r="K38" s="51">
        <f t="shared" si="0"/>
        <v>0</v>
      </c>
      <c r="L38" s="51">
        <f t="shared" si="1"/>
        <v>0</v>
      </c>
      <c r="M38" s="50"/>
      <c r="N38" s="38"/>
      <c r="O38" s="38"/>
      <c r="P38" s="46"/>
      <c r="Q38" s="52">
        <f t="shared" si="2"/>
        <v>0</v>
      </c>
      <c r="R38" s="52">
        <f t="shared" si="3"/>
        <v>0</v>
      </c>
      <c r="S38" s="52">
        <f t="shared" si="4"/>
        <v>0</v>
      </c>
      <c r="T38" s="7">
        <f t="shared" si="5"/>
        <v>0</v>
      </c>
      <c r="V38" s="18"/>
      <c r="W38" s="18"/>
      <c r="X38" s="18"/>
      <c r="Y38" s="18"/>
      <c r="Z38" s="18"/>
      <c r="AA38" s="18"/>
      <c r="AB38" s="18"/>
    </row>
    <row r="39" spans="1:28" s="5" customFormat="1" ht="22.95" customHeight="1">
      <c r="A39" s="42">
        <v>37</v>
      </c>
      <c r="B39" s="53"/>
      <c r="C39" s="39"/>
      <c r="D39" s="48"/>
      <c r="E39" s="39"/>
      <c r="F39" s="44"/>
      <c r="G39" s="38"/>
      <c r="H39" s="44"/>
      <c r="I39" s="39"/>
      <c r="J39" s="50"/>
      <c r="K39" s="51">
        <f t="shared" si="0"/>
        <v>0</v>
      </c>
      <c r="L39" s="51">
        <f t="shared" si="1"/>
        <v>0</v>
      </c>
      <c r="M39" s="50"/>
      <c r="N39" s="38"/>
      <c r="O39" s="38"/>
      <c r="P39" s="46"/>
      <c r="Q39" s="52">
        <f t="shared" si="2"/>
        <v>0</v>
      </c>
      <c r="R39" s="52">
        <f t="shared" si="3"/>
        <v>0</v>
      </c>
      <c r="S39" s="52">
        <f t="shared" si="4"/>
        <v>0</v>
      </c>
      <c r="T39" s="7">
        <f t="shared" si="5"/>
        <v>0</v>
      </c>
      <c r="V39" s="18"/>
      <c r="W39" s="18"/>
      <c r="X39" s="18"/>
      <c r="Y39" s="18"/>
      <c r="Z39" s="18"/>
      <c r="AA39" s="18"/>
      <c r="AB39" s="18"/>
    </row>
    <row r="40" spans="1:28" s="5" customFormat="1" ht="22.95" customHeight="1">
      <c r="A40" s="42">
        <v>38</v>
      </c>
      <c r="B40" s="53"/>
      <c r="C40" s="39"/>
      <c r="D40" s="48"/>
      <c r="E40" s="39"/>
      <c r="F40" s="44"/>
      <c r="G40" s="38"/>
      <c r="H40" s="44"/>
      <c r="I40" s="39"/>
      <c r="J40" s="50"/>
      <c r="K40" s="51">
        <f t="shared" si="0"/>
        <v>0</v>
      </c>
      <c r="L40" s="51">
        <f t="shared" si="1"/>
        <v>0</v>
      </c>
      <c r="M40" s="50"/>
      <c r="N40" s="38"/>
      <c r="O40" s="38"/>
      <c r="P40" s="46"/>
      <c r="Q40" s="52">
        <f t="shared" si="2"/>
        <v>0</v>
      </c>
      <c r="R40" s="52">
        <f t="shared" si="3"/>
        <v>0</v>
      </c>
      <c r="S40" s="52">
        <f t="shared" si="4"/>
        <v>0</v>
      </c>
      <c r="T40" s="7">
        <f t="shared" si="5"/>
        <v>0</v>
      </c>
      <c r="V40" s="18"/>
      <c r="W40" s="18"/>
      <c r="X40" s="18"/>
      <c r="Y40" s="18"/>
      <c r="Z40" s="18"/>
      <c r="AA40" s="18"/>
      <c r="AB40" s="18"/>
    </row>
    <row r="41" spans="1:28" s="5" customFormat="1" ht="22.95" customHeight="1">
      <c r="A41" s="42">
        <v>39</v>
      </c>
      <c r="B41" s="53"/>
      <c r="C41" s="39"/>
      <c r="D41" s="48"/>
      <c r="E41" s="39"/>
      <c r="F41" s="44"/>
      <c r="G41" s="38"/>
      <c r="H41" s="44"/>
      <c r="I41" s="39"/>
      <c r="J41" s="50"/>
      <c r="K41" s="51">
        <f t="shared" si="0"/>
        <v>0</v>
      </c>
      <c r="L41" s="51">
        <f t="shared" si="1"/>
        <v>0</v>
      </c>
      <c r="M41" s="50"/>
      <c r="N41" s="38"/>
      <c r="O41" s="38"/>
      <c r="P41" s="46"/>
      <c r="Q41" s="52">
        <f t="shared" si="2"/>
        <v>0</v>
      </c>
      <c r="R41" s="52">
        <f t="shared" si="3"/>
        <v>0</v>
      </c>
      <c r="S41" s="52">
        <f t="shared" si="4"/>
        <v>0</v>
      </c>
      <c r="T41" s="7">
        <f t="shared" si="5"/>
        <v>0</v>
      </c>
      <c r="V41" s="18"/>
      <c r="W41" s="18"/>
      <c r="X41" s="18"/>
      <c r="Y41" s="18"/>
      <c r="Z41" s="18"/>
      <c r="AA41" s="18"/>
      <c r="AB41" s="18"/>
    </row>
    <row r="42" spans="1:28" s="5" customFormat="1" ht="22.95" customHeight="1">
      <c r="A42" s="42">
        <v>40</v>
      </c>
      <c r="B42" s="53"/>
      <c r="C42" s="39"/>
      <c r="D42" s="48"/>
      <c r="E42" s="39"/>
      <c r="F42" s="44"/>
      <c r="G42" s="38"/>
      <c r="H42" s="44"/>
      <c r="I42" s="39"/>
      <c r="J42" s="50"/>
      <c r="K42" s="51">
        <f t="shared" si="0"/>
        <v>0</v>
      </c>
      <c r="L42" s="51">
        <f t="shared" si="1"/>
        <v>0</v>
      </c>
      <c r="M42" s="50"/>
      <c r="N42" s="38"/>
      <c r="O42" s="38"/>
      <c r="P42" s="46"/>
      <c r="Q42" s="52">
        <f t="shared" si="2"/>
        <v>0</v>
      </c>
      <c r="R42" s="52">
        <f t="shared" si="3"/>
        <v>0</v>
      </c>
      <c r="S42" s="52">
        <f t="shared" si="4"/>
        <v>0</v>
      </c>
      <c r="T42" s="7">
        <f t="shared" si="5"/>
        <v>0</v>
      </c>
      <c r="V42" s="18"/>
      <c r="W42" s="18"/>
      <c r="X42" s="18"/>
      <c r="Y42" s="18"/>
      <c r="Z42" s="18"/>
      <c r="AA42" s="18"/>
      <c r="AB42" s="18"/>
    </row>
    <row r="43" spans="1:28" s="5" customFormat="1" ht="22.95" customHeight="1">
      <c r="A43" s="42">
        <v>41</v>
      </c>
      <c r="B43" s="53"/>
      <c r="C43" s="39"/>
      <c r="D43" s="48"/>
      <c r="E43" s="39"/>
      <c r="F43" s="44"/>
      <c r="G43" s="38"/>
      <c r="H43" s="44"/>
      <c r="I43" s="39"/>
      <c r="J43" s="50"/>
      <c r="K43" s="51">
        <f t="shared" si="0"/>
        <v>0</v>
      </c>
      <c r="L43" s="51">
        <f t="shared" si="1"/>
        <v>0</v>
      </c>
      <c r="M43" s="50"/>
      <c r="N43" s="38"/>
      <c r="O43" s="38"/>
      <c r="P43" s="46"/>
      <c r="Q43" s="52">
        <f t="shared" si="2"/>
        <v>0</v>
      </c>
      <c r="R43" s="52">
        <f t="shared" si="3"/>
        <v>0</v>
      </c>
      <c r="S43" s="52">
        <f t="shared" si="4"/>
        <v>0</v>
      </c>
      <c r="T43" s="7">
        <f t="shared" si="5"/>
        <v>0</v>
      </c>
      <c r="V43" s="18"/>
      <c r="W43" s="18"/>
      <c r="X43" s="18"/>
      <c r="Y43" s="18"/>
      <c r="Z43" s="18"/>
      <c r="AA43" s="18"/>
      <c r="AB43" s="18"/>
    </row>
    <row r="44" spans="1:28" s="5" customFormat="1" ht="22.95" customHeight="1">
      <c r="A44" s="42">
        <v>42</v>
      </c>
      <c r="B44" s="53"/>
      <c r="C44" s="39"/>
      <c r="D44" s="48"/>
      <c r="E44" s="39"/>
      <c r="F44" s="44"/>
      <c r="G44" s="38"/>
      <c r="H44" s="44"/>
      <c r="I44" s="39"/>
      <c r="J44" s="50"/>
      <c r="K44" s="51">
        <f t="shared" si="0"/>
        <v>0</v>
      </c>
      <c r="L44" s="51">
        <f t="shared" si="1"/>
        <v>0</v>
      </c>
      <c r="M44" s="50"/>
      <c r="N44" s="38"/>
      <c r="O44" s="38"/>
      <c r="P44" s="46"/>
      <c r="Q44" s="52">
        <f t="shared" si="2"/>
        <v>0</v>
      </c>
      <c r="R44" s="52">
        <f t="shared" si="3"/>
        <v>0</v>
      </c>
      <c r="S44" s="52">
        <f t="shared" si="4"/>
        <v>0</v>
      </c>
      <c r="T44" s="7">
        <f t="shared" si="5"/>
        <v>0</v>
      </c>
      <c r="V44" s="18"/>
      <c r="W44" s="18"/>
      <c r="X44" s="18"/>
      <c r="Y44" s="18"/>
      <c r="Z44" s="18"/>
      <c r="AA44" s="18"/>
      <c r="AB44" s="18"/>
    </row>
    <row r="45" spans="1:28" s="5" customFormat="1" ht="22.95" customHeight="1">
      <c r="A45" s="42">
        <v>43</v>
      </c>
      <c r="B45" s="53"/>
      <c r="C45" s="39"/>
      <c r="D45" s="48"/>
      <c r="E45" s="39"/>
      <c r="F45" s="44"/>
      <c r="G45" s="38"/>
      <c r="H45" s="44"/>
      <c r="I45" s="39"/>
      <c r="J45" s="50"/>
      <c r="K45" s="51">
        <f t="shared" si="0"/>
        <v>0</v>
      </c>
      <c r="L45" s="51">
        <f t="shared" si="1"/>
        <v>0</v>
      </c>
      <c r="M45" s="50"/>
      <c r="N45" s="38"/>
      <c r="O45" s="38"/>
      <c r="P45" s="46"/>
      <c r="Q45" s="52">
        <f t="shared" si="2"/>
        <v>0</v>
      </c>
      <c r="R45" s="52">
        <f t="shared" si="3"/>
        <v>0</v>
      </c>
      <c r="S45" s="52">
        <f t="shared" si="4"/>
        <v>0</v>
      </c>
      <c r="T45" s="7">
        <f t="shared" si="5"/>
        <v>0</v>
      </c>
      <c r="V45" s="18"/>
      <c r="W45" s="18"/>
      <c r="X45" s="18"/>
      <c r="Y45" s="18"/>
      <c r="Z45" s="18"/>
      <c r="AA45" s="49"/>
      <c r="AB45" s="49"/>
    </row>
    <row r="46" spans="1:28" s="5" customFormat="1" ht="22.95" customHeight="1">
      <c r="A46" s="42">
        <v>44</v>
      </c>
      <c r="B46" s="53"/>
      <c r="C46" s="39"/>
      <c r="D46" s="48"/>
      <c r="E46" s="39"/>
      <c r="F46" s="44"/>
      <c r="G46" s="38"/>
      <c r="H46" s="44"/>
      <c r="I46" s="39"/>
      <c r="J46" s="50"/>
      <c r="K46" s="51">
        <f t="shared" si="0"/>
        <v>0</v>
      </c>
      <c r="L46" s="51">
        <f t="shared" si="1"/>
        <v>0</v>
      </c>
      <c r="M46" s="50"/>
      <c r="N46" s="38"/>
      <c r="O46" s="38"/>
      <c r="P46" s="46"/>
      <c r="Q46" s="52">
        <f t="shared" si="2"/>
        <v>0</v>
      </c>
      <c r="R46" s="52">
        <f t="shared" si="3"/>
        <v>0</v>
      </c>
      <c r="S46" s="52">
        <f t="shared" si="4"/>
        <v>0</v>
      </c>
      <c r="T46" s="7">
        <f t="shared" si="5"/>
        <v>0</v>
      </c>
      <c r="V46" s="18"/>
      <c r="W46" s="18"/>
      <c r="X46" s="18"/>
      <c r="Y46" s="18"/>
      <c r="Z46" s="18"/>
      <c r="AA46" s="18"/>
      <c r="AB46" s="18"/>
    </row>
    <row r="47" spans="1:28" s="5" customFormat="1" ht="22.95" customHeight="1">
      <c r="A47" s="42">
        <v>45</v>
      </c>
      <c r="B47" s="53"/>
      <c r="C47" s="39"/>
      <c r="D47" s="48"/>
      <c r="E47" s="39"/>
      <c r="F47" s="44"/>
      <c r="G47" s="38"/>
      <c r="H47" s="44"/>
      <c r="I47" s="39"/>
      <c r="J47" s="50"/>
      <c r="K47" s="51">
        <f t="shared" si="0"/>
        <v>0</v>
      </c>
      <c r="L47" s="51">
        <f t="shared" si="1"/>
        <v>0</v>
      </c>
      <c r="M47" s="50"/>
      <c r="N47" s="38"/>
      <c r="O47" s="38"/>
      <c r="P47" s="46"/>
      <c r="Q47" s="52">
        <f t="shared" si="2"/>
        <v>0</v>
      </c>
      <c r="R47" s="52">
        <f t="shared" si="3"/>
        <v>0</v>
      </c>
      <c r="S47" s="52">
        <f t="shared" si="4"/>
        <v>0</v>
      </c>
      <c r="T47" s="7">
        <f t="shared" si="5"/>
        <v>0</v>
      </c>
      <c r="V47" s="18"/>
      <c r="W47" s="18"/>
      <c r="X47" s="18"/>
      <c r="Y47" s="18"/>
      <c r="Z47" s="18"/>
      <c r="AA47" s="18"/>
      <c r="AB47" s="18"/>
    </row>
    <row r="48" spans="1:28" s="5" customFormat="1" ht="22.95" customHeight="1">
      <c r="A48" s="42">
        <v>46</v>
      </c>
      <c r="B48" s="53"/>
      <c r="C48" s="39"/>
      <c r="D48" s="48"/>
      <c r="E48" s="39"/>
      <c r="F48" s="44"/>
      <c r="G48" s="38"/>
      <c r="H48" s="44"/>
      <c r="I48" s="39"/>
      <c r="J48" s="50"/>
      <c r="K48" s="51">
        <f t="shared" si="0"/>
        <v>0</v>
      </c>
      <c r="L48" s="51">
        <f t="shared" si="1"/>
        <v>0</v>
      </c>
      <c r="M48" s="50"/>
      <c r="N48" s="38"/>
      <c r="O48" s="38"/>
      <c r="P48" s="46"/>
      <c r="Q48" s="52">
        <f t="shared" si="2"/>
        <v>0</v>
      </c>
      <c r="R48" s="52">
        <f t="shared" si="3"/>
        <v>0</v>
      </c>
      <c r="S48" s="52">
        <f t="shared" si="4"/>
        <v>0</v>
      </c>
      <c r="T48" s="7">
        <f t="shared" si="5"/>
        <v>0</v>
      </c>
      <c r="V48" s="18"/>
      <c r="W48" s="18"/>
      <c r="X48" s="18"/>
      <c r="Y48" s="18"/>
      <c r="Z48" s="18"/>
      <c r="AA48" s="18"/>
      <c r="AB48" s="18"/>
    </row>
    <row r="49" spans="1:28" s="5" customFormat="1" ht="22.95" customHeight="1">
      <c r="A49" s="42">
        <v>47</v>
      </c>
      <c r="B49" s="53"/>
      <c r="C49" s="39"/>
      <c r="D49" s="48"/>
      <c r="E49" s="39"/>
      <c r="F49" s="44"/>
      <c r="G49" s="38"/>
      <c r="H49" s="44"/>
      <c r="I49" s="39"/>
      <c r="J49" s="50"/>
      <c r="K49" s="51">
        <f t="shared" si="0"/>
        <v>0</v>
      </c>
      <c r="L49" s="51">
        <f t="shared" si="1"/>
        <v>0</v>
      </c>
      <c r="M49" s="50"/>
      <c r="N49" s="38"/>
      <c r="O49" s="38"/>
      <c r="P49" s="46"/>
      <c r="Q49" s="52">
        <f t="shared" si="2"/>
        <v>0</v>
      </c>
      <c r="R49" s="52">
        <f t="shared" si="3"/>
        <v>0</v>
      </c>
      <c r="S49" s="52">
        <f t="shared" si="4"/>
        <v>0</v>
      </c>
      <c r="T49" s="7">
        <f t="shared" si="5"/>
        <v>0</v>
      </c>
      <c r="V49" s="18"/>
      <c r="W49" s="18"/>
      <c r="X49" s="18"/>
      <c r="Y49" s="18"/>
      <c r="Z49" s="18"/>
      <c r="AA49" s="18"/>
      <c r="AB49" s="18"/>
    </row>
    <row r="50" spans="1:28" s="5" customFormat="1" ht="22.95" customHeight="1">
      <c r="A50" s="42">
        <v>48</v>
      </c>
      <c r="B50" s="53"/>
      <c r="C50" s="39"/>
      <c r="D50" s="48"/>
      <c r="E50" s="39"/>
      <c r="F50" s="44"/>
      <c r="G50" s="38"/>
      <c r="H50" s="44"/>
      <c r="I50" s="39"/>
      <c r="J50" s="50"/>
      <c r="K50" s="51">
        <f t="shared" si="0"/>
        <v>0</v>
      </c>
      <c r="L50" s="51">
        <f t="shared" si="1"/>
        <v>0</v>
      </c>
      <c r="M50" s="50"/>
      <c r="N50" s="38"/>
      <c r="O50" s="38"/>
      <c r="P50" s="46"/>
      <c r="Q50" s="52">
        <f t="shared" si="2"/>
        <v>0</v>
      </c>
      <c r="R50" s="52">
        <f t="shared" si="3"/>
        <v>0</v>
      </c>
      <c r="S50" s="52">
        <f t="shared" si="4"/>
        <v>0</v>
      </c>
      <c r="T50" s="7">
        <f t="shared" si="5"/>
        <v>0</v>
      </c>
      <c r="V50" s="18"/>
      <c r="W50" s="18"/>
      <c r="X50" s="18"/>
      <c r="Y50" s="18"/>
      <c r="Z50" s="18"/>
      <c r="AA50" s="18"/>
      <c r="AB50" s="18"/>
    </row>
    <row r="51" spans="1:28" s="5" customFormat="1" ht="22.95" customHeight="1">
      <c r="A51" s="42">
        <v>49</v>
      </c>
      <c r="B51" s="53"/>
      <c r="C51" s="39"/>
      <c r="D51" s="48"/>
      <c r="E51" s="39"/>
      <c r="F51" s="44"/>
      <c r="G51" s="38"/>
      <c r="H51" s="44"/>
      <c r="I51" s="39"/>
      <c r="J51" s="50"/>
      <c r="K51" s="51">
        <f t="shared" si="0"/>
        <v>0</v>
      </c>
      <c r="L51" s="51">
        <f t="shared" si="1"/>
        <v>0</v>
      </c>
      <c r="M51" s="50"/>
      <c r="N51" s="38"/>
      <c r="O51" s="38"/>
      <c r="P51" s="46"/>
      <c r="Q51" s="52">
        <f t="shared" si="2"/>
        <v>0</v>
      </c>
      <c r="R51" s="52">
        <f t="shared" si="3"/>
        <v>0</v>
      </c>
      <c r="S51" s="52">
        <f t="shared" si="4"/>
        <v>0</v>
      </c>
      <c r="T51" s="7">
        <f t="shared" si="5"/>
        <v>0</v>
      </c>
      <c r="V51" s="18"/>
      <c r="W51" s="18"/>
      <c r="X51" s="18"/>
      <c r="Y51" s="18"/>
      <c r="Z51" s="18"/>
      <c r="AA51" s="18"/>
      <c r="AB51" s="18"/>
    </row>
    <row r="52" spans="1:28" s="5" customFormat="1" ht="22.95" customHeight="1">
      <c r="A52" s="42">
        <v>50</v>
      </c>
      <c r="B52" s="53"/>
      <c r="C52" s="39"/>
      <c r="D52" s="48"/>
      <c r="E52" s="39"/>
      <c r="F52" s="44"/>
      <c r="G52" s="38"/>
      <c r="H52" s="44"/>
      <c r="I52" s="39"/>
      <c r="J52" s="50"/>
      <c r="K52" s="51">
        <f t="shared" si="0"/>
        <v>0</v>
      </c>
      <c r="L52" s="51">
        <f t="shared" si="1"/>
        <v>0</v>
      </c>
      <c r="M52" s="50"/>
      <c r="N52" s="38"/>
      <c r="O52" s="38"/>
      <c r="P52" s="46"/>
      <c r="Q52" s="52">
        <f t="shared" si="2"/>
        <v>0</v>
      </c>
      <c r="R52" s="52">
        <f t="shared" si="3"/>
        <v>0</v>
      </c>
      <c r="S52" s="52">
        <f t="shared" si="4"/>
        <v>0</v>
      </c>
      <c r="T52" s="7">
        <f t="shared" si="5"/>
        <v>0</v>
      </c>
      <c r="V52" s="18"/>
      <c r="W52" s="18"/>
      <c r="X52" s="18"/>
      <c r="Y52" s="18"/>
      <c r="Z52" s="18"/>
      <c r="AA52" s="18"/>
      <c r="AB52" s="18"/>
    </row>
    <row r="53" spans="1:28" s="5" customFormat="1" ht="22.95" customHeight="1">
      <c r="A53" s="42">
        <v>51</v>
      </c>
      <c r="B53" s="53"/>
      <c r="C53" s="39"/>
      <c r="D53" s="48"/>
      <c r="E53" s="39"/>
      <c r="F53" s="44"/>
      <c r="G53" s="38"/>
      <c r="H53" s="44"/>
      <c r="I53" s="39"/>
      <c r="J53" s="50"/>
      <c r="K53" s="51">
        <f t="shared" si="0"/>
        <v>0</v>
      </c>
      <c r="L53" s="51">
        <f t="shared" si="1"/>
        <v>0</v>
      </c>
      <c r="M53" s="50"/>
      <c r="N53" s="38"/>
      <c r="O53" s="38"/>
      <c r="P53" s="46"/>
      <c r="Q53" s="52">
        <f t="shared" si="2"/>
        <v>0</v>
      </c>
      <c r="R53" s="52">
        <f t="shared" si="3"/>
        <v>0</v>
      </c>
      <c r="S53" s="52">
        <f t="shared" si="4"/>
        <v>0</v>
      </c>
      <c r="T53" s="7">
        <f t="shared" si="5"/>
        <v>0</v>
      </c>
      <c r="V53" s="18"/>
      <c r="W53" s="18"/>
      <c r="X53" s="18"/>
      <c r="Y53" s="18"/>
      <c r="Z53" s="18"/>
      <c r="AA53" s="18"/>
      <c r="AB53" s="18"/>
    </row>
    <row r="54" spans="1:28" s="5" customFormat="1" ht="22.95" customHeight="1">
      <c r="A54" s="42">
        <v>52</v>
      </c>
      <c r="B54" s="53"/>
      <c r="C54" s="39"/>
      <c r="D54" s="48"/>
      <c r="E54" s="39"/>
      <c r="F54" s="44"/>
      <c r="G54" s="38"/>
      <c r="H54" s="44"/>
      <c r="I54" s="39"/>
      <c r="J54" s="50"/>
      <c r="K54" s="51">
        <f t="shared" si="0"/>
        <v>0</v>
      </c>
      <c r="L54" s="51">
        <f t="shared" si="1"/>
        <v>0</v>
      </c>
      <c r="M54" s="50"/>
      <c r="N54" s="38"/>
      <c r="O54" s="38"/>
      <c r="P54" s="46"/>
      <c r="Q54" s="52">
        <f t="shared" si="2"/>
        <v>0</v>
      </c>
      <c r="R54" s="52">
        <f t="shared" si="3"/>
        <v>0</v>
      </c>
      <c r="S54" s="52">
        <f t="shared" si="4"/>
        <v>0</v>
      </c>
      <c r="T54" s="7">
        <f t="shared" si="5"/>
        <v>0</v>
      </c>
      <c r="V54" s="18"/>
      <c r="W54" s="18"/>
      <c r="X54" s="18"/>
      <c r="Y54" s="18"/>
      <c r="Z54" s="18"/>
      <c r="AA54" s="18"/>
      <c r="AB54" s="18"/>
    </row>
    <row r="55" spans="1:28" s="5" customFormat="1" ht="22.95" customHeight="1">
      <c r="A55" s="42">
        <v>53</v>
      </c>
      <c r="B55" s="53"/>
      <c r="C55" s="39"/>
      <c r="D55" s="48"/>
      <c r="E55" s="39"/>
      <c r="F55" s="44"/>
      <c r="G55" s="38"/>
      <c r="H55" s="44"/>
      <c r="I55" s="39"/>
      <c r="J55" s="50"/>
      <c r="K55" s="51">
        <f t="shared" si="0"/>
        <v>0</v>
      </c>
      <c r="L55" s="51">
        <f t="shared" si="1"/>
        <v>0</v>
      </c>
      <c r="M55" s="50"/>
      <c r="N55" s="38"/>
      <c r="O55" s="38"/>
      <c r="P55" s="46"/>
      <c r="Q55" s="52">
        <f t="shared" si="2"/>
        <v>0</v>
      </c>
      <c r="R55" s="52">
        <f t="shared" si="3"/>
        <v>0</v>
      </c>
      <c r="S55" s="52">
        <f t="shared" si="4"/>
        <v>0</v>
      </c>
      <c r="T55" s="7">
        <f t="shared" si="5"/>
        <v>0</v>
      </c>
      <c r="V55" s="18"/>
      <c r="W55" s="18"/>
      <c r="X55" s="18"/>
      <c r="Y55" s="18"/>
      <c r="Z55" s="18"/>
      <c r="AA55" s="18"/>
      <c r="AB55" s="18"/>
    </row>
    <row r="56" spans="1:28" s="5" customFormat="1" ht="22.95" customHeight="1">
      <c r="A56" s="42">
        <v>54</v>
      </c>
      <c r="B56" s="53"/>
      <c r="C56" s="39"/>
      <c r="D56" s="48"/>
      <c r="E56" s="39"/>
      <c r="F56" s="44"/>
      <c r="G56" s="38"/>
      <c r="H56" s="44"/>
      <c r="I56" s="39"/>
      <c r="J56" s="50"/>
      <c r="K56" s="51">
        <f t="shared" si="0"/>
        <v>0</v>
      </c>
      <c r="L56" s="51">
        <f t="shared" si="1"/>
        <v>0</v>
      </c>
      <c r="M56" s="50"/>
      <c r="N56" s="38"/>
      <c r="O56" s="38"/>
      <c r="P56" s="46"/>
      <c r="Q56" s="52">
        <f t="shared" si="2"/>
        <v>0</v>
      </c>
      <c r="R56" s="52">
        <f t="shared" si="3"/>
        <v>0</v>
      </c>
      <c r="S56" s="52">
        <f t="shared" si="4"/>
        <v>0</v>
      </c>
      <c r="T56" s="7">
        <f t="shared" si="5"/>
        <v>0</v>
      </c>
      <c r="V56" s="18"/>
      <c r="W56" s="18"/>
      <c r="X56" s="18"/>
      <c r="Y56" s="18"/>
      <c r="Z56" s="18"/>
      <c r="AA56" s="18"/>
      <c r="AB56" s="18"/>
    </row>
    <row r="57" spans="1:28" s="5" customFormat="1" ht="22.95" customHeight="1">
      <c r="A57" s="42">
        <v>55</v>
      </c>
      <c r="B57" s="53"/>
      <c r="C57" s="39"/>
      <c r="D57" s="48"/>
      <c r="E57" s="39"/>
      <c r="F57" s="44"/>
      <c r="G57" s="38"/>
      <c r="H57" s="44"/>
      <c r="I57" s="39"/>
      <c r="J57" s="50"/>
      <c r="K57" s="51">
        <f t="shared" si="0"/>
        <v>0</v>
      </c>
      <c r="L57" s="51">
        <f t="shared" si="1"/>
        <v>0</v>
      </c>
      <c r="M57" s="50"/>
      <c r="N57" s="38"/>
      <c r="O57" s="38"/>
      <c r="P57" s="46"/>
      <c r="Q57" s="52">
        <f t="shared" si="2"/>
        <v>0</v>
      </c>
      <c r="R57" s="52">
        <f t="shared" si="3"/>
        <v>0</v>
      </c>
      <c r="S57" s="52">
        <f t="shared" si="4"/>
        <v>0</v>
      </c>
      <c r="T57" s="7">
        <f t="shared" si="5"/>
        <v>0</v>
      </c>
      <c r="V57" s="18"/>
      <c r="W57" s="18"/>
      <c r="X57" s="18"/>
      <c r="Y57" s="18"/>
      <c r="Z57" s="18"/>
      <c r="AA57" s="18"/>
      <c r="AB57" s="18"/>
    </row>
    <row r="58" spans="1:28" s="5" customFormat="1" ht="22.95" customHeight="1">
      <c r="A58" s="42">
        <v>56</v>
      </c>
      <c r="B58" s="53"/>
      <c r="C58" s="39"/>
      <c r="D58" s="48"/>
      <c r="E58" s="39"/>
      <c r="F58" s="44"/>
      <c r="G58" s="38"/>
      <c r="H58" s="44"/>
      <c r="I58" s="39"/>
      <c r="J58" s="50"/>
      <c r="K58" s="51">
        <f t="shared" si="0"/>
        <v>0</v>
      </c>
      <c r="L58" s="51">
        <f t="shared" si="1"/>
        <v>0</v>
      </c>
      <c r="M58" s="50"/>
      <c r="N58" s="38"/>
      <c r="O58" s="38"/>
      <c r="P58" s="46"/>
      <c r="Q58" s="52">
        <f t="shared" si="2"/>
        <v>0</v>
      </c>
      <c r="R58" s="52">
        <f t="shared" si="3"/>
        <v>0</v>
      </c>
      <c r="S58" s="52">
        <f t="shared" si="4"/>
        <v>0</v>
      </c>
      <c r="T58" s="7">
        <f t="shared" si="5"/>
        <v>0</v>
      </c>
      <c r="V58" s="18"/>
      <c r="W58" s="18"/>
      <c r="X58" s="18"/>
      <c r="Y58" s="18"/>
      <c r="Z58" s="18"/>
      <c r="AA58" s="18"/>
      <c r="AB58" s="18"/>
    </row>
    <row r="59" spans="1:28" s="5" customFormat="1" ht="22.95" customHeight="1">
      <c r="A59" s="42">
        <v>57</v>
      </c>
      <c r="B59" s="53"/>
      <c r="C59" s="39"/>
      <c r="D59" s="48"/>
      <c r="E59" s="39"/>
      <c r="F59" s="44"/>
      <c r="G59" s="38"/>
      <c r="H59" s="44"/>
      <c r="I59" s="39"/>
      <c r="J59" s="50"/>
      <c r="K59" s="51">
        <f t="shared" si="0"/>
        <v>0</v>
      </c>
      <c r="L59" s="51">
        <f t="shared" si="1"/>
        <v>0</v>
      </c>
      <c r="M59" s="50"/>
      <c r="N59" s="38"/>
      <c r="O59" s="38"/>
      <c r="P59" s="46"/>
      <c r="Q59" s="52">
        <f t="shared" si="2"/>
        <v>0</v>
      </c>
      <c r="R59" s="52">
        <f t="shared" si="3"/>
        <v>0</v>
      </c>
      <c r="S59" s="52">
        <f t="shared" si="4"/>
        <v>0</v>
      </c>
      <c r="T59" s="7">
        <f t="shared" si="5"/>
        <v>0</v>
      </c>
      <c r="V59" s="18"/>
      <c r="W59" s="18"/>
      <c r="X59" s="18"/>
      <c r="Y59" s="18"/>
      <c r="Z59" s="18"/>
      <c r="AA59" s="18"/>
      <c r="AB59" s="18"/>
    </row>
    <row r="60" spans="1:28" s="5" customFormat="1" ht="22.95" customHeight="1">
      <c r="A60" s="42">
        <v>58</v>
      </c>
      <c r="B60" s="53"/>
      <c r="C60" s="39"/>
      <c r="D60" s="48"/>
      <c r="E60" s="39"/>
      <c r="F60" s="44"/>
      <c r="G60" s="38"/>
      <c r="H60" s="44"/>
      <c r="I60" s="39"/>
      <c r="J60" s="50"/>
      <c r="K60" s="51">
        <f t="shared" si="0"/>
        <v>0</v>
      </c>
      <c r="L60" s="51">
        <f t="shared" si="1"/>
        <v>0</v>
      </c>
      <c r="M60" s="50"/>
      <c r="N60" s="38"/>
      <c r="O60" s="38"/>
      <c r="P60" s="46"/>
      <c r="Q60" s="52">
        <f t="shared" si="2"/>
        <v>0</v>
      </c>
      <c r="R60" s="52">
        <f t="shared" si="3"/>
        <v>0</v>
      </c>
      <c r="S60" s="52">
        <f t="shared" si="4"/>
        <v>0</v>
      </c>
      <c r="T60" s="7">
        <f t="shared" si="5"/>
        <v>0</v>
      </c>
      <c r="V60" s="18"/>
      <c r="W60" s="18"/>
      <c r="X60" s="18"/>
      <c r="Y60" s="18"/>
      <c r="Z60" s="18"/>
      <c r="AA60" s="18"/>
      <c r="AB60" s="18"/>
    </row>
    <row r="61" spans="1:28" s="5" customFormat="1" ht="22.95" customHeight="1">
      <c r="A61" s="42">
        <v>59</v>
      </c>
      <c r="B61" s="53"/>
      <c r="C61" s="39"/>
      <c r="D61" s="48"/>
      <c r="E61" s="39"/>
      <c r="F61" s="44"/>
      <c r="G61" s="38"/>
      <c r="H61" s="44"/>
      <c r="I61" s="39"/>
      <c r="J61" s="50"/>
      <c r="K61" s="51">
        <f t="shared" si="0"/>
        <v>0</v>
      </c>
      <c r="L61" s="51">
        <f t="shared" si="1"/>
        <v>0</v>
      </c>
      <c r="M61" s="50"/>
      <c r="N61" s="38"/>
      <c r="O61" s="38"/>
      <c r="P61" s="46"/>
      <c r="Q61" s="52">
        <f t="shared" si="2"/>
        <v>0</v>
      </c>
      <c r="R61" s="52">
        <f t="shared" si="3"/>
        <v>0</v>
      </c>
      <c r="S61" s="52">
        <f t="shared" si="4"/>
        <v>0</v>
      </c>
      <c r="T61" s="7">
        <f t="shared" si="5"/>
        <v>0</v>
      </c>
      <c r="U61" s="18"/>
      <c r="V61" s="18"/>
      <c r="W61" s="18"/>
      <c r="X61" s="18"/>
      <c r="Y61" s="18"/>
      <c r="Z61" s="18"/>
      <c r="AA61" s="18"/>
      <c r="AB61" s="18"/>
    </row>
    <row r="62" spans="1:28" s="5" customFormat="1" ht="22.95" customHeight="1">
      <c r="A62" s="42">
        <v>60</v>
      </c>
      <c r="B62" s="53"/>
      <c r="C62" s="39"/>
      <c r="D62" s="48"/>
      <c r="E62" s="39"/>
      <c r="F62" s="44"/>
      <c r="G62" s="38"/>
      <c r="H62" s="44"/>
      <c r="I62" s="39"/>
      <c r="J62" s="50"/>
      <c r="K62" s="51">
        <f t="shared" si="0"/>
        <v>0</v>
      </c>
      <c r="L62" s="51">
        <f t="shared" si="1"/>
        <v>0</v>
      </c>
      <c r="M62" s="50"/>
      <c r="N62" s="38"/>
      <c r="O62" s="38"/>
      <c r="P62" s="46"/>
      <c r="Q62" s="52">
        <f t="shared" si="2"/>
        <v>0</v>
      </c>
      <c r="R62" s="52">
        <f t="shared" si="3"/>
        <v>0</v>
      </c>
      <c r="S62" s="52">
        <f t="shared" si="4"/>
        <v>0</v>
      </c>
      <c r="T62" s="7">
        <f t="shared" si="5"/>
        <v>0</v>
      </c>
      <c r="V62" s="18"/>
      <c r="W62" s="18"/>
      <c r="X62" s="18"/>
      <c r="Y62" s="18"/>
      <c r="Z62" s="18"/>
      <c r="AA62" s="18"/>
      <c r="AB62" s="18"/>
    </row>
    <row r="63" spans="1:28" s="5" customFormat="1" ht="22.95" customHeight="1">
      <c r="A63" s="42">
        <v>61</v>
      </c>
      <c r="B63" s="53"/>
      <c r="C63" s="39"/>
      <c r="D63" s="48"/>
      <c r="E63" s="39"/>
      <c r="F63" s="44"/>
      <c r="G63" s="38"/>
      <c r="H63" s="44"/>
      <c r="I63" s="39"/>
      <c r="J63" s="50"/>
      <c r="K63" s="51">
        <f t="shared" si="0"/>
        <v>0</v>
      </c>
      <c r="L63" s="51">
        <f t="shared" si="1"/>
        <v>0</v>
      </c>
      <c r="M63" s="50"/>
      <c r="N63" s="38"/>
      <c r="O63" s="38"/>
      <c r="P63" s="46"/>
      <c r="Q63" s="52">
        <f t="shared" si="2"/>
        <v>0</v>
      </c>
      <c r="R63" s="52">
        <f t="shared" si="3"/>
        <v>0</v>
      </c>
      <c r="S63" s="52">
        <f t="shared" si="4"/>
        <v>0</v>
      </c>
      <c r="T63" s="7">
        <f t="shared" si="5"/>
        <v>0</v>
      </c>
      <c r="V63" s="18"/>
      <c r="W63" s="18"/>
      <c r="X63" s="18"/>
      <c r="Y63" s="18"/>
      <c r="Z63" s="18"/>
      <c r="AA63" s="18"/>
      <c r="AB63" s="18"/>
    </row>
    <row r="64" spans="1:28" s="5" customFormat="1" ht="22.95" customHeight="1">
      <c r="A64" s="42">
        <v>62</v>
      </c>
      <c r="B64" s="53"/>
      <c r="C64" s="39"/>
      <c r="D64" s="48"/>
      <c r="E64" s="39"/>
      <c r="F64" s="44"/>
      <c r="G64" s="38"/>
      <c r="H64" s="44"/>
      <c r="I64" s="39"/>
      <c r="J64" s="50"/>
      <c r="K64" s="51">
        <f t="shared" si="0"/>
        <v>0</v>
      </c>
      <c r="L64" s="51">
        <f t="shared" si="1"/>
        <v>0</v>
      </c>
      <c r="M64" s="50"/>
      <c r="N64" s="38"/>
      <c r="O64" s="38"/>
      <c r="P64" s="46"/>
      <c r="Q64" s="52">
        <f t="shared" si="2"/>
        <v>0</v>
      </c>
      <c r="R64" s="52">
        <f t="shared" si="3"/>
        <v>0</v>
      </c>
      <c r="S64" s="52">
        <f t="shared" si="4"/>
        <v>0</v>
      </c>
      <c r="T64" s="7">
        <f t="shared" si="5"/>
        <v>0</v>
      </c>
      <c r="V64" s="18"/>
      <c r="W64" s="18"/>
      <c r="X64" s="18"/>
      <c r="Y64" s="18"/>
      <c r="Z64" s="18"/>
      <c r="AA64" s="18"/>
      <c r="AB64" s="18"/>
    </row>
    <row r="65" spans="1:28" s="5" customFormat="1" ht="22.95" customHeight="1">
      <c r="A65" s="42">
        <v>63</v>
      </c>
      <c r="B65" s="53"/>
      <c r="C65" s="39"/>
      <c r="D65" s="48"/>
      <c r="E65" s="39"/>
      <c r="F65" s="44"/>
      <c r="G65" s="38"/>
      <c r="H65" s="44"/>
      <c r="I65" s="39"/>
      <c r="J65" s="50"/>
      <c r="K65" s="51">
        <f t="shared" si="0"/>
        <v>0</v>
      </c>
      <c r="L65" s="51">
        <f t="shared" si="1"/>
        <v>0</v>
      </c>
      <c r="M65" s="50"/>
      <c r="N65" s="38"/>
      <c r="O65" s="38"/>
      <c r="P65" s="46"/>
      <c r="Q65" s="52">
        <f t="shared" si="2"/>
        <v>0</v>
      </c>
      <c r="R65" s="52">
        <f t="shared" si="3"/>
        <v>0</v>
      </c>
      <c r="S65" s="52">
        <f t="shared" si="4"/>
        <v>0</v>
      </c>
      <c r="T65" s="7">
        <f t="shared" si="5"/>
        <v>0</v>
      </c>
      <c r="V65" s="18"/>
      <c r="W65" s="18"/>
      <c r="X65" s="18"/>
      <c r="Y65" s="18"/>
      <c r="Z65" s="18"/>
      <c r="AA65" s="18"/>
      <c r="AB65" s="18"/>
    </row>
    <row r="66" spans="1:28" s="5" customFormat="1" ht="22.95" customHeight="1">
      <c r="A66" s="42">
        <v>64</v>
      </c>
      <c r="B66" s="53"/>
      <c r="C66" s="39"/>
      <c r="D66" s="48"/>
      <c r="E66" s="39"/>
      <c r="F66" s="44"/>
      <c r="G66" s="38"/>
      <c r="H66" s="44"/>
      <c r="I66" s="39"/>
      <c r="J66" s="50"/>
      <c r="K66" s="51">
        <f t="shared" si="0"/>
        <v>0</v>
      </c>
      <c r="L66" s="51">
        <f t="shared" si="1"/>
        <v>0</v>
      </c>
      <c r="M66" s="50"/>
      <c r="N66" s="38"/>
      <c r="O66" s="38"/>
      <c r="P66" s="46"/>
      <c r="Q66" s="52">
        <f t="shared" si="2"/>
        <v>0</v>
      </c>
      <c r="R66" s="52">
        <f t="shared" si="3"/>
        <v>0</v>
      </c>
      <c r="S66" s="52">
        <f t="shared" si="4"/>
        <v>0</v>
      </c>
      <c r="T66" s="7">
        <f t="shared" si="5"/>
        <v>0</v>
      </c>
      <c r="V66" s="18"/>
      <c r="W66" s="18"/>
      <c r="X66" s="18"/>
      <c r="Y66" s="18"/>
      <c r="Z66" s="18"/>
      <c r="AA66" s="18"/>
      <c r="AB66" s="18"/>
    </row>
    <row r="67" spans="1:28" s="5" customFormat="1" ht="22.95" customHeight="1">
      <c r="A67" s="42">
        <v>65</v>
      </c>
      <c r="B67" s="53"/>
      <c r="C67" s="39"/>
      <c r="D67" s="48"/>
      <c r="E67" s="39"/>
      <c r="F67" s="44"/>
      <c r="G67" s="38"/>
      <c r="H67" s="44"/>
      <c r="I67" s="39"/>
      <c r="J67" s="50"/>
      <c r="K67" s="51">
        <f t="shared" ref="K67:K111" si="7">L67-J67</f>
        <v>0</v>
      </c>
      <c r="L67" s="51">
        <f t="shared" ref="L67:L111" si="8">J67*1.07</f>
        <v>0</v>
      </c>
      <c r="M67" s="50"/>
      <c r="N67" s="38"/>
      <c r="O67" s="38"/>
      <c r="P67" s="46"/>
      <c r="Q67" s="52">
        <f t="shared" ref="Q67:Q111" si="9">J67*70/100</f>
        <v>0</v>
      </c>
      <c r="R67" s="52">
        <f t="shared" ref="R67:R111" si="10">Q67-(Q67*50/100)</f>
        <v>0</v>
      </c>
      <c r="S67" s="52">
        <f t="shared" ref="S67:S111" si="11">Q67-(Q67*80/100)</f>
        <v>0</v>
      </c>
      <c r="T67" s="7">
        <f t="shared" ref="T67:T111" si="12">Q67-(Q67*70/100)</f>
        <v>0</v>
      </c>
      <c r="V67" s="18"/>
      <c r="W67" s="18"/>
      <c r="X67" s="18"/>
      <c r="Y67" s="18"/>
      <c r="Z67" s="18"/>
      <c r="AA67" s="18"/>
      <c r="AB67" s="18"/>
    </row>
    <row r="68" spans="1:28" s="5" customFormat="1" ht="22.95" customHeight="1">
      <c r="A68" s="42">
        <v>66</v>
      </c>
      <c r="B68" s="53"/>
      <c r="C68" s="39"/>
      <c r="D68" s="48"/>
      <c r="E68" s="39"/>
      <c r="F68" s="44"/>
      <c r="G68" s="38"/>
      <c r="H68" s="44"/>
      <c r="I68" s="39"/>
      <c r="J68" s="50"/>
      <c r="K68" s="51">
        <f t="shared" si="7"/>
        <v>0</v>
      </c>
      <c r="L68" s="51">
        <f t="shared" si="8"/>
        <v>0</v>
      </c>
      <c r="M68" s="50"/>
      <c r="N68" s="38"/>
      <c r="O68" s="38"/>
      <c r="P68" s="46"/>
      <c r="Q68" s="52">
        <f t="shared" si="9"/>
        <v>0</v>
      </c>
      <c r="R68" s="52">
        <f t="shared" si="10"/>
        <v>0</v>
      </c>
      <c r="S68" s="52">
        <f t="shared" si="11"/>
        <v>0</v>
      </c>
      <c r="T68" s="7">
        <f t="shared" si="12"/>
        <v>0</v>
      </c>
      <c r="V68" s="18"/>
      <c r="W68" s="18"/>
      <c r="X68" s="18"/>
      <c r="Y68" s="18"/>
      <c r="Z68" s="18"/>
      <c r="AA68" s="18"/>
      <c r="AB68" s="18"/>
    </row>
    <row r="69" spans="1:28" s="5" customFormat="1" ht="22.95" customHeight="1">
      <c r="A69" s="42">
        <v>67</v>
      </c>
      <c r="B69" s="53"/>
      <c r="C69" s="39"/>
      <c r="D69" s="48"/>
      <c r="E69" s="39"/>
      <c r="F69" s="44"/>
      <c r="G69" s="38"/>
      <c r="H69" s="44"/>
      <c r="I69" s="39"/>
      <c r="J69" s="50"/>
      <c r="K69" s="51">
        <f t="shared" si="7"/>
        <v>0</v>
      </c>
      <c r="L69" s="51">
        <f t="shared" si="8"/>
        <v>0</v>
      </c>
      <c r="M69" s="50"/>
      <c r="N69" s="38"/>
      <c r="O69" s="38"/>
      <c r="P69" s="46"/>
      <c r="Q69" s="52">
        <f t="shared" si="9"/>
        <v>0</v>
      </c>
      <c r="R69" s="52">
        <f t="shared" si="10"/>
        <v>0</v>
      </c>
      <c r="S69" s="52">
        <f t="shared" si="11"/>
        <v>0</v>
      </c>
      <c r="T69" s="7">
        <f t="shared" si="12"/>
        <v>0</v>
      </c>
      <c r="V69" s="18"/>
      <c r="W69" s="18"/>
      <c r="X69" s="18"/>
      <c r="Y69" s="18"/>
      <c r="Z69" s="18"/>
      <c r="AA69" s="18"/>
      <c r="AB69" s="18"/>
    </row>
    <row r="70" spans="1:28" s="5" customFormat="1" ht="22.95" customHeight="1">
      <c r="A70" s="42">
        <v>68</v>
      </c>
      <c r="B70" s="53"/>
      <c r="C70" s="39"/>
      <c r="D70" s="48"/>
      <c r="E70" s="39"/>
      <c r="F70" s="44"/>
      <c r="G70" s="38"/>
      <c r="H70" s="44"/>
      <c r="I70" s="39"/>
      <c r="J70" s="50"/>
      <c r="K70" s="51">
        <f t="shared" si="7"/>
        <v>0</v>
      </c>
      <c r="L70" s="51">
        <f t="shared" si="8"/>
        <v>0</v>
      </c>
      <c r="M70" s="50"/>
      <c r="N70" s="38"/>
      <c r="O70" s="38"/>
      <c r="P70" s="46"/>
      <c r="Q70" s="52">
        <f t="shared" si="9"/>
        <v>0</v>
      </c>
      <c r="R70" s="52">
        <f t="shared" si="10"/>
        <v>0</v>
      </c>
      <c r="S70" s="52">
        <f t="shared" si="11"/>
        <v>0</v>
      </c>
      <c r="T70" s="7">
        <f t="shared" si="12"/>
        <v>0</v>
      </c>
      <c r="V70" s="18"/>
      <c r="W70" s="18"/>
      <c r="X70" s="18"/>
      <c r="Y70" s="18"/>
      <c r="Z70" s="18"/>
      <c r="AA70" s="18"/>
      <c r="AB70" s="18"/>
    </row>
    <row r="71" spans="1:28" s="5" customFormat="1" ht="22.95" customHeight="1">
      <c r="A71" s="42">
        <v>69</v>
      </c>
      <c r="B71" s="53"/>
      <c r="C71" s="39"/>
      <c r="D71" s="48"/>
      <c r="E71" s="39"/>
      <c r="F71" s="44"/>
      <c r="G71" s="38"/>
      <c r="H71" s="44"/>
      <c r="I71" s="39"/>
      <c r="J71" s="50"/>
      <c r="K71" s="51">
        <f t="shared" si="7"/>
        <v>0</v>
      </c>
      <c r="L71" s="51">
        <f t="shared" si="8"/>
        <v>0</v>
      </c>
      <c r="M71" s="50"/>
      <c r="N71" s="38"/>
      <c r="O71" s="38"/>
      <c r="P71" s="46"/>
      <c r="Q71" s="52">
        <f t="shared" si="9"/>
        <v>0</v>
      </c>
      <c r="R71" s="52">
        <f t="shared" si="10"/>
        <v>0</v>
      </c>
      <c r="S71" s="52">
        <f t="shared" si="11"/>
        <v>0</v>
      </c>
      <c r="T71" s="7">
        <f t="shared" si="12"/>
        <v>0</v>
      </c>
      <c r="V71" s="18"/>
      <c r="W71" s="18"/>
      <c r="X71" s="18"/>
      <c r="Y71" s="18"/>
      <c r="Z71" s="18"/>
      <c r="AA71" s="18"/>
      <c r="AB71" s="18"/>
    </row>
    <row r="72" spans="1:28" s="5" customFormat="1" ht="22.95" customHeight="1">
      <c r="A72" s="42">
        <v>70</v>
      </c>
      <c r="B72" s="53"/>
      <c r="C72" s="39"/>
      <c r="D72" s="48"/>
      <c r="E72" s="39"/>
      <c r="F72" s="44"/>
      <c r="G72" s="38"/>
      <c r="H72" s="44"/>
      <c r="I72" s="39"/>
      <c r="J72" s="50"/>
      <c r="K72" s="51">
        <f t="shared" si="7"/>
        <v>0</v>
      </c>
      <c r="L72" s="51">
        <f t="shared" si="8"/>
        <v>0</v>
      </c>
      <c r="M72" s="50"/>
      <c r="N72" s="38"/>
      <c r="O72" s="38"/>
      <c r="P72" s="46"/>
      <c r="Q72" s="52">
        <f t="shared" si="9"/>
        <v>0</v>
      </c>
      <c r="R72" s="52">
        <f t="shared" si="10"/>
        <v>0</v>
      </c>
      <c r="S72" s="52">
        <f t="shared" si="11"/>
        <v>0</v>
      </c>
      <c r="T72" s="7">
        <f t="shared" si="12"/>
        <v>0</v>
      </c>
      <c r="V72" s="18"/>
      <c r="W72" s="18"/>
      <c r="X72" s="18"/>
      <c r="Y72" s="18"/>
      <c r="Z72" s="18"/>
      <c r="AA72" s="18"/>
      <c r="AB72" s="18"/>
    </row>
    <row r="73" spans="1:28" s="5" customFormat="1" ht="22.95" customHeight="1">
      <c r="A73" s="42">
        <v>71</v>
      </c>
      <c r="B73" s="53"/>
      <c r="C73" s="39"/>
      <c r="D73" s="48"/>
      <c r="E73" s="39"/>
      <c r="F73" s="44"/>
      <c r="G73" s="38"/>
      <c r="H73" s="44"/>
      <c r="I73" s="39"/>
      <c r="J73" s="50"/>
      <c r="K73" s="51">
        <f t="shared" si="7"/>
        <v>0</v>
      </c>
      <c r="L73" s="51">
        <f t="shared" si="8"/>
        <v>0</v>
      </c>
      <c r="M73" s="50"/>
      <c r="N73" s="38"/>
      <c r="O73" s="38"/>
      <c r="P73" s="46"/>
      <c r="Q73" s="52">
        <f t="shared" si="9"/>
        <v>0</v>
      </c>
      <c r="R73" s="52">
        <f t="shared" si="10"/>
        <v>0</v>
      </c>
      <c r="S73" s="52">
        <f t="shared" si="11"/>
        <v>0</v>
      </c>
      <c r="T73" s="7">
        <f t="shared" si="12"/>
        <v>0</v>
      </c>
      <c r="V73" s="18"/>
      <c r="W73" s="18"/>
      <c r="X73" s="18"/>
      <c r="Y73" s="18"/>
      <c r="Z73" s="18"/>
      <c r="AA73" s="18"/>
      <c r="AB73" s="18"/>
    </row>
    <row r="74" spans="1:28" s="5" customFormat="1" ht="22.95" customHeight="1">
      <c r="A74" s="42">
        <v>72</v>
      </c>
      <c r="B74" s="53"/>
      <c r="C74" s="39"/>
      <c r="D74" s="48"/>
      <c r="E74" s="39"/>
      <c r="F74" s="44"/>
      <c r="G74" s="38"/>
      <c r="H74" s="44"/>
      <c r="I74" s="39"/>
      <c r="J74" s="50"/>
      <c r="K74" s="51">
        <f t="shared" si="7"/>
        <v>0</v>
      </c>
      <c r="L74" s="51">
        <f t="shared" si="8"/>
        <v>0</v>
      </c>
      <c r="M74" s="50"/>
      <c r="N74" s="38"/>
      <c r="O74" s="38"/>
      <c r="P74" s="46"/>
      <c r="Q74" s="52">
        <f t="shared" si="9"/>
        <v>0</v>
      </c>
      <c r="R74" s="52">
        <f t="shared" si="10"/>
        <v>0</v>
      </c>
      <c r="S74" s="52">
        <f t="shared" si="11"/>
        <v>0</v>
      </c>
      <c r="T74" s="7">
        <f t="shared" si="12"/>
        <v>0</v>
      </c>
      <c r="V74" s="18"/>
      <c r="W74" s="18"/>
      <c r="X74" s="18"/>
      <c r="Y74" s="18"/>
      <c r="Z74" s="18"/>
      <c r="AA74" s="18"/>
      <c r="AB74" s="18"/>
    </row>
    <row r="75" spans="1:28" s="5" customFormat="1" ht="22.95" customHeight="1">
      <c r="A75" s="42">
        <v>73</v>
      </c>
      <c r="B75" s="53"/>
      <c r="C75" s="39"/>
      <c r="D75" s="48"/>
      <c r="E75" s="39"/>
      <c r="F75" s="44"/>
      <c r="G75" s="38"/>
      <c r="H75" s="44"/>
      <c r="I75" s="39"/>
      <c r="J75" s="50"/>
      <c r="K75" s="51">
        <f t="shared" si="7"/>
        <v>0</v>
      </c>
      <c r="L75" s="51">
        <f t="shared" si="8"/>
        <v>0</v>
      </c>
      <c r="M75" s="50"/>
      <c r="N75" s="38"/>
      <c r="O75" s="38"/>
      <c r="P75" s="46"/>
      <c r="Q75" s="52">
        <f t="shared" si="9"/>
        <v>0</v>
      </c>
      <c r="R75" s="52">
        <f t="shared" si="10"/>
        <v>0</v>
      </c>
      <c r="S75" s="52">
        <f t="shared" si="11"/>
        <v>0</v>
      </c>
      <c r="T75" s="7">
        <f t="shared" si="12"/>
        <v>0</v>
      </c>
      <c r="V75" s="18"/>
      <c r="W75" s="18"/>
      <c r="X75" s="18"/>
      <c r="Y75" s="18"/>
      <c r="Z75" s="18"/>
      <c r="AA75" s="18"/>
      <c r="AB75" s="18"/>
    </row>
    <row r="76" spans="1:28" s="5" customFormat="1" ht="22.95" customHeight="1">
      <c r="A76" s="42">
        <v>74</v>
      </c>
      <c r="B76" s="53"/>
      <c r="C76" s="39"/>
      <c r="D76" s="48"/>
      <c r="E76" s="39"/>
      <c r="F76" s="44"/>
      <c r="G76" s="38"/>
      <c r="H76" s="44"/>
      <c r="I76" s="39"/>
      <c r="J76" s="50"/>
      <c r="K76" s="51">
        <f t="shared" si="7"/>
        <v>0</v>
      </c>
      <c r="L76" s="51">
        <f t="shared" si="8"/>
        <v>0</v>
      </c>
      <c r="M76" s="50"/>
      <c r="N76" s="38"/>
      <c r="O76" s="38"/>
      <c r="P76" s="46"/>
      <c r="Q76" s="52">
        <f t="shared" si="9"/>
        <v>0</v>
      </c>
      <c r="R76" s="52">
        <f t="shared" si="10"/>
        <v>0</v>
      </c>
      <c r="S76" s="52">
        <f t="shared" si="11"/>
        <v>0</v>
      </c>
      <c r="T76" s="7">
        <f t="shared" si="12"/>
        <v>0</v>
      </c>
      <c r="V76" s="18"/>
      <c r="W76" s="18"/>
      <c r="X76" s="18"/>
      <c r="Y76" s="18"/>
      <c r="Z76" s="18"/>
      <c r="AA76" s="18"/>
      <c r="AB76" s="18"/>
    </row>
    <row r="77" spans="1:28" s="5" customFormat="1" ht="22.95" customHeight="1">
      <c r="A77" s="42">
        <v>75</v>
      </c>
      <c r="B77" s="53"/>
      <c r="C77" s="39"/>
      <c r="D77" s="48"/>
      <c r="E77" s="39"/>
      <c r="F77" s="44"/>
      <c r="G77" s="38"/>
      <c r="H77" s="44"/>
      <c r="I77" s="39"/>
      <c r="J77" s="50"/>
      <c r="K77" s="51">
        <f t="shared" si="7"/>
        <v>0</v>
      </c>
      <c r="L77" s="51">
        <f t="shared" si="8"/>
        <v>0</v>
      </c>
      <c r="M77" s="50"/>
      <c r="N77" s="38"/>
      <c r="O77" s="38"/>
      <c r="P77" s="46"/>
      <c r="Q77" s="52">
        <f t="shared" si="9"/>
        <v>0</v>
      </c>
      <c r="R77" s="52">
        <f t="shared" si="10"/>
        <v>0</v>
      </c>
      <c r="S77" s="52">
        <f t="shared" si="11"/>
        <v>0</v>
      </c>
      <c r="T77" s="7">
        <f t="shared" si="12"/>
        <v>0</v>
      </c>
      <c r="V77" s="18"/>
      <c r="W77" s="18"/>
      <c r="X77" s="18"/>
      <c r="Y77" s="18"/>
      <c r="Z77" s="18"/>
      <c r="AA77" s="18"/>
      <c r="AB77" s="18"/>
    </row>
    <row r="78" spans="1:28" s="5" customFormat="1" ht="22.95" customHeight="1">
      <c r="A78" s="42">
        <v>76</v>
      </c>
      <c r="B78" s="53"/>
      <c r="C78" s="39"/>
      <c r="D78" s="48"/>
      <c r="E78" s="39"/>
      <c r="F78" s="44"/>
      <c r="G78" s="38"/>
      <c r="H78" s="44"/>
      <c r="I78" s="39"/>
      <c r="J78" s="50"/>
      <c r="K78" s="51">
        <f t="shared" si="7"/>
        <v>0</v>
      </c>
      <c r="L78" s="51">
        <f t="shared" si="8"/>
        <v>0</v>
      </c>
      <c r="M78" s="50"/>
      <c r="N78" s="38"/>
      <c r="O78" s="38"/>
      <c r="P78" s="46"/>
      <c r="Q78" s="52">
        <f t="shared" si="9"/>
        <v>0</v>
      </c>
      <c r="R78" s="52">
        <f t="shared" si="10"/>
        <v>0</v>
      </c>
      <c r="S78" s="52">
        <f t="shared" si="11"/>
        <v>0</v>
      </c>
      <c r="T78" s="7">
        <f t="shared" si="12"/>
        <v>0</v>
      </c>
      <c r="V78" s="18"/>
      <c r="W78" s="18"/>
      <c r="X78" s="18"/>
      <c r="Y78" s="18"/>
      <c r="Z78" s="18"/>
      <c r="AA78" s="18"/>
      <c r="AB78" s="18"/>
    </row>
    <row r="79" spans="1:28" s="5" customFormat="1" ht="22.95" customHeight="1">
      <c r="A79" s="42">
        <v>77</v>
      </c>
      <c r="B79" s="53"/>
      <c r="C79" s="39"/>
      <c r="D79" s="48"/>
      <c r="E79" s="39"/>
      <c r="F79" s="44"/>
      <c r="G79" s="38"/>
      <c r="H79" s="44"/>
      <c r="I79" s="39"/>
      <c r="J79" s="50"/>
      <c r="K79" s="51">
        <f t="shared" si="7"/>
        <v>0</v>
      </c>
      <c r="L79" s="51">
        <f t="shared" si="8"/>
        <v>0</v>
      </c>
      <c r="M79" s="50"/>
      <c r="N79" s="38"/>
      <c r="O79" s="38"/>
      <c r="P79" s="46"/>
      <c r="Q79" s="52">
        <f t="shared" si="9"/>
        <v>0</v>
      </c>
      <c r="R79" s="52">
        <f t="shared" si="10"/>
        <v>0</v>
      </c>
      <c r="S79" s="52">
        <f t="shared" si="11"/>
        <v>0</v>
      </c>
      <c r="T79" s="7">
        <f t="shared" si="12"/>
        <v>0</v>
      </c>
      <c r="V79" s="18"/>
      <c r="W79" s="18"/>
      <c r="X79" s="18"/>
      <c r="Y79" s="18"/>
      <c r="Z79" s="18"/>
      <c r="AA79" s="18"/>
      <c r="AB79" s="18"/>
    </row>
    <row r="80" spans="1:28" s="5" customFormat="1" ht="22.95" customHeight="1">
      <c r="A80" s="42">
        <v>78</v>
      </c>
      <c r="B80" s="53"/>
      <c r="C80" s="39"/>
      <c r="D80" s="48"/>
      <c r="E80" s="39"/>
      <c r="F80" s="44"/>
      <c r="G80" s="38"/>
      <c r="H80" s="44"/>
      <c r="I80" s="39"/>
      <c r="J80" s="50"/>
      <c r="K80" s="51">
        <f t="shared" si="7"/>
        <v>0</v>
      </c>
      <c r="L80" s="51">
        <f t="shared" si="8"/>
        <v>0</v>
      </c>
      <c r="M80" s="50"/>
      <c r="N80" s="38"/>
      <c r="O80" s="38"/>
      <c r="P80" s="46"/>
      <c r="Q80" s="52">
        <f t="shared" si="9"/>
        <v>0</v>
      </c>
      <c r="R80" s="52">
        <f t="shared" si="10"/>
        <v>0</v>
      </c>
      <c r="S80" s="52">
        <f t="shared" si="11"/>
        <v>0</v>
      </c>
      <c r="T80" s="7">
        <f t="shared" si="12"/>
        <v>0</v>
      </c>
      <c r="V80" s="18"/>
      <c r="W80" s="18"/>
      <c r="X80" s="18"/>
      <c r="Y80" s="18"/>
      <c r="Z80" s="18"/>
      <c r="AA80" s="18"/>
      <c r="AB80" s="18"/>
    </row>
    <row r="81" spans="1:28" s="5" customFormat="1" ht="22.95" customHeight="1">
      <c r="A81" s="42">
        <v>79</v>
      </c>
      <c r="B81" s="53"/>
      <c r="C81" s="39"/>
      <c r="D81" s="48"/>
      <c r="E81" s="39"/>
      <c r="F81" s="44"/>
      <c r="G81" s="38"/>
      <c r="H81" s="44"/>
      <c r="I81" s="39"/>
      <c r="J81" s="50"/>
      <c r="K81" s="51">
        <f t="shared" si="7"/>
        <v>0</v>
      </c>
      <c r="L81" s="51">
        <f t="shared" si="8"/>
        <v>0</v>
      </c>
      <c r="M81" s="50"/>
      <c r="N81" s="38"/>
      <c r="O81" s="38"/>
      <c r="P81" s="46"/>
      <c r="Q81" s="52">
        <f t="shared" si="9"/>
        <v>0</v>
      </c>
      <c r="R81" s="52">
        <f t="shared" si="10"/>
        <v>0</v>
      </c>
      <c r="S81" s="52">
        <f t="shared" si="11"/>
        <v>0</v>
      </c>
      <c r="T81" s="7">
        <f t="shared" si="12"/>
        <v>0</v>
      </c>
      <c r="V81" s="18"/>
      <c r="W81" s="18"/>
      <c r="X81" s="18"/>
      <c r="Y81" s="18"/>
      <c r="Z81" s="18"/>
      <c r="AA81" s="18"/>
      <c r="AB81" s="18"/>
    </row>
    <row r="82" spans="1:28" s="5" customFormat="1" ht="22.95" customHeight="1">
      <c r="A82" s="42">
        <v>80</v>
      </c>
      <c r="B82" s="53"/>
      <c r="C82" s="39"/>
      <c r="D82" s="48"/>
      <c r="E82" s="39"/>
      <c r="F82" s="44"/>
      <c r="G82" s="38"/>
      <c r="H82" s="44"/>
      <c r="I82" s="39"/>
      <c r="J82" s="50"/>
      <c r="K82" s="51">
        <f t="shared" si="7"/>
        <v>0</v>
      </c>
      <c r="L82" s="51">
        <f t="shared" si="8"/>
        <v>0</v>
      </c>
      <c r="M82" s="50"/>
      <c r="N82" s="38"/>
      <c r="O82" s="38"/>
      <c r="P82" s="46"/>
      <c r="Q82" s="52">
        <f t="shared" si="9"/>
        <v>0</v>
      </c>
      <c r="R82" s="52">
        <f t="shared" si="10"/>
        <v>0</v>
      </c>
      <c r="S82" s="52">
        <f t="shared" si="11"/>
        <v>0</v>
      </c>
      <c r="T82" s="7">
        <f t="shared" si="12"/>
        <v>0</v>
      </c>
      <c r="V82" s="18"/>
      <c r="W82" s="18"/>
      <c r="X82" s="18"/>
      <c r="Y82" s="18"/>
      <c r="Z82" s="18"/>
      <c r="AA82" s="18"/>
      <c r="AB82" s="18"/>
    </row>
    <row r="83" spans="1:28" s="5" customFormat="1" ht="22.95" customHeight="1">
      <c r="A83" s="42">
        <v>81</v>
      </c>
      <c r="B83" s="53"/>
      <c r="C83" s="39"/>
      <c r="D83" s="48"/>
      <c r="E83" s="39"/>
      <c r="F83" s="44"/>
      <c r="G83" s="38"/>
      <c r="H83" s="44"/>
      <c r="I83" s="39"/>
      <c r="J83" s="50"/>
      <c r="K83" s="51">
        <f t="shared" si="7"/>
        <v>0</v>
      </c>
      <c r="L83" s="51">
        <f t="shared" si="8"/>
        <v>0</v>
      </c>
      <c r="M83" s="50"/>
      <c r="N83" s="38"/>
      <c r="O83" s="38"/>
      <c r="P83" s="46"/>
      <c r="Q83" s="52">
        <f t="shared" si="9"/>
        <v>0</v>
      </c>
      <c r="R83" s="52">
        <f t="shared" si="10"/>
        <v>0</v>
      </c>
      <c r="S83" s="52">
        <f t="shared" si="11"/>
        <v>0</v>
      </c>
      <c r="T83" s="7">
        <f t="shared" si="12"/>
        <v>0</v>
      </c>
      <c r="V83" s="18"/>
      <c r="W83" s="18"/>
      <c r="X83" s="18"/>
      <c r="Y83" s="18"/>
      <c r="Z83" s="18"/>
      <c r="AA83" s="18"/>
      <c r="AB83" s="18"/>
    </row>
    <row r="84" spans="1:28" s="5" customFormat="1" ht="22.95" customHeight="1">
      <c r="A84" s="42">
        <v>82</v>
      </c>
      <c r="B84" s="53"/>
      <c r="C84" s="39"/>
      <c r="D84" s="48"/>
      <c r="E84" s="39"/>
      <c r="F84" s="44"/>
      <c r="G84" s="38"/>
      <c r="H84" s="44"/>
      <c r="I84" s="39"/>
      <c r="J84" s="50"/>
      <c r="K84" s="51">
        <f t="shared" si="7"/>
        <v>0</v>
      </c>
      <c r="L84" s="51">
        <f t="shared" si="8"/>
        <v>0</v>
      </c>
      <c r="M84" s="50"/>
      <c r="N84" s="38"/>
      <c r="O84" s="38"/>
      <c r="P84" s="46"/>
      <c r="Q84" s="52">
        <f t="shared" si="9"/>
        <v>0</v>
      </c>
      <c r="R84" s="52">
        <f t="shared" si="10"/>
        <v>0</v>
      </c>
      <c r="S84" s="52">
        <f t="shared" si="11"/>
        <v>0</v>
      </c>
      <c r="T84" s="7">
        <f t="shared" si="12"/>
        <v>0</v>
      </c>
      <c r="V84" s="18"/>
      <c r="W84" s="18"/>
      <c r="X84" s="18"/>
      <c r="Y84" s="18"/>
      <c r="Z84" s="18"/>
      <c r="AA84" s="18"/>
      <c r="AB84" s="18"/>
    </row>
    <row r="85" spans="1:28" s="5" customFormat="1" ht="22.95" customHeight="1">
      <c r="A85" s="42">
        <v>83</v>
      </c>
      <c r="B85" s="53"/>
      <c r="C85" s="39"/>
      <c r="D85" s="48"/>
      <c r="E85" s="39"/>
      <c r="F85" s="44"/>
      <c r="G85" s="38"/>
      <c r="H85" s="44"/>
      <c r="I85" s="39"/>
      <c r="J85" s="50"/>
      <c r="K85" s="51">
        <f t="shared" si="7"/>
        <v>0</v>
      </c>
      <c r="L85" s="51">
        <f t="shared" si="8"/>
        <v>0</v>
      </c>
      <c r="M85" s="50"/>
      <c r="N85" s="38"/>
      <c r="O85" s="38"/>
      <c r="P85" s="46"/>
      <c r="Q85" s="52">
        <f t="shared" si="9"/>
        <v>0</v>
      </c>
      <c r="R85" s="52">
        <f t="shared" si="10"/>
        <v>0</v>
      </c>
      <c r="S85" s="52">
        <f t="shared" si="11"/>
        <v>0</v>
      </c>
      <c r="T85" s="7">
        <f t="shared" si="12"/>
        <v>0</v>
      </c>
      <c r="V85" s="18"/>
      <c r="W85" s="18"/>
      <c r="X85" s="18"/>
      <c r="Y85" s="18"/>
      <c r="Z85" s="18"/>
      <c r="AA85" s="18"/>
      <c r="AB85" s="18"/>
    </row>
    <row r="86" spans="1:28" s="5" customFormat="1" ht="22.95" customHeight="1">
      <c r="A86" s="42">
        <v>84</v>
      </c>
      <c r="B86" s="53"/>
      <c r="C86" s="39"/>
      <c r="D86" s="48"/>
      <c r="E86" s="39"/>
      <c r="F86" s="44"/>
      <c r="G86" s="38"/>
      <c r="H86" s="44"/>
      <c r="I86" s="39"/>
      <c r="J86" s="50"/>
      <c r="K86" s="51">
        <f t="shared" si="7"/>
        <v>0</v>
      </c>
      <c r="L86" s="51">
        <f t="shared" si="8"/>
        <v>0</v>
      </c>
      <c r="M86" s="50"/>
      <c r="N86" s="38"/>
      <c r="O86" s="38"/>
      <c r="P86" s="46"/>
      <c r="Q86" s="52">
        <f t="shared" si="9"/>
        <v>0</v>
      </c>
      <c r="R86" s="52">
        <f t="shared" si="10"/>
        <v>0</v>
      </c>
      <c r="S86" s="52">
        <f t="shared" si="11"/>
        <v>0</v>
      </c>
      <c r="T86" s="7">
        <f t="shared" si="12"/>
        <v>0</v>
      </c>
      <c r="V86" s="18"/>
      <c r="W86" s="18"/>
      <c r="X86" s="18"/>
      <c r="Y86" s="18"/>
      <c r="Z86" s="18"/>
      <c r="AA86" s="18"/>
      <c r="AB86" s="18"/>
    </row>
    <row r="87" spans="1:28" s="5" customFormat="1" ht="22.95" customHeight="1">
      <c r="A87" s="42">
        <v>85</v>
      </c>
      <c r="B87" s="53"/>
      <c r="C87" s="39"/>
      <c r="D87" s="48"/>
      <c r="E87" s="39"/>
      <c r="F87" s="44"/>
      <c r="G87" s="38"/>
      <c r="H87" s="44"/>
      <c r="I87" s="39"/>
      <c r="J87" s="50"/>
      <c r="K87" s="51">
        <f t="shared" si="7"/>
        <v>0</v>
      </c>
      <c r="L87" s="51">
        <f t="shared" si="8"/>
        <v>0</v>
      </c>
      <c r="M87" s="50"/>
      <c r="N87" s="38"/>
      <c r="O87" s="38"/>
      <c r="P87" s="46"/>
      <c r="Q87" s="52">
        <f t="shared" si="9"/>
        <v>0</v>
      </c>
      <c r="R87" s="52">
        <f t="shared" si="10"/>
        <v>0</v>
      </c>
      <c r="S87" s="52">
        <f t="shared" si="11"/>
        <v>0</v>
      </c>
      <c r="T87" s="7">
        <f t="shared" si="12"/>
        <v>0</v>
      </c>
      <c r="V87" s="18"/>
      <c r="W87" s="18"/>
      <c r="X87" s="18"/>
      <c r="Y87" s="18"/>
      <c r="Z87" s="18"/>
      <c r="AA87" s="18"/>
      <c r="AB87" s="18"/>
    </row>
    <row r="88" spans="1:28" s="5" customFormat="1" ht="22.95" customHeight="1">
      <c r="A88" s="42">
        <v>86</v>
      </c>
      <c r="B88" s="53"/>
      <c r="C88" s="39"/>
      <c r="D88" s="48"/>
      <c r="E88" s="39"/>
      <c r="F88" s="44"/>
      <c r="G88" s="38"/>
      <c r="H88" s="44"/>
      <c r="I88" s="39"/>
      <c r="J88" s="50"/>
      <c r="K88" s="51">
        <f t="shared" si="7"/>
        <v>0</v>
      </c>
      <c r="L88" s="51">
        <f t="shared" si="8"/>
        <v>0</v>
      </c>
      <c r="M88" s="50"/>
      <c r="N88" s="38"/>
      <c r="O88" s="38"/>
      <c r="P88" s="46"/>
      <c r="Q88" s="52">
        <f t="shared" si="9"/>
        <v>0</v>
      </c>
      <c r="R88" s="52">
        <f t="shared" si="10"/>
        <v>0</v>
      </c>
      <c r="S88" s="52">
        <f t="shared" si="11"/>
        <v>0</v>
      </c>
      <c r="T88" s="7">
        <f t="shared" si="12"/>
        <v>0</v>
      </c>
      <c r="V88" s="18"/>
      <c r="W88" s="18"/>
      <c r="X88" s="18"/>
      <c r="Y88" s="18"/>
      <c r="Z88" s="18"/>
      <c r="AA88" s="18"/>
      <c r="AB88" s="18"/>
    </row>
    <row r="89" spans="1:28" s="5" customFormat="1" ht="22.95" customHeight="1">
      <c r="A89" s="42">
        <v>87</v>
      </c>
      <c r="B89" s="53"/>
      <c r="C89" s="39"/>
      <c r="D89" s="48"/>
      <c r="E89" s="39"/>
      <c r="F89" s="44"/>
      <c r="G89" s="38"/>
      <c r="H89" s="44"/>
      <c r="I89" s="39"/>
      <c r="J89" s="50"/>
      <c r="K89" s="51">
        <f t="shared" si="7"/>
        <v>0</v>
      </c>
      <c r="L89" s="51">
        <f t="shared" si="8"/>
        <v>0</v>
      </c>
      <c r="M89" s="50"/>
      <c r="N89" s="38"/>
      <c r="O89" s="38"/>
      <c r="P89" s="46"/>
      <c r="Q89" s="52">
        <f t="shared" si="9"/>
        <v>0</v>
      </c>
      <c r="R89" s="52">
        <f t="shared" si="10"/>
        <v>0</v>
      </c>
      <c r="S89" s="52">
        <f t="shared" si="11"/>
        <v>0</v>
      </c>
      <c r="T89" s="7">
        <f t="shared" si="12"/>
        <v>0</v>
      </c>
      <c r="V89" s="18"/>
      <c r="W89" s="18"/>
      <c r="X89" s="18"/>
      <c r="Y89" s="18"/>
      <c r="Z89" s="18"/>
      <c r="AA89" s="18"/>
      <c r="AB89" s="18"/>
    </row>
    <row r="90" spans="1:28" s="5" customFormat="1" ht="22.95" customHeight="1">
      <c r="A90" s="42">
        <v>88</v>
      </c>
      <c r="B90" s="53"/>
      <c r="C90" s="39"/>
      <c r="D90" s="48"/>
      <c r="E90" s="39"/>
      <c r="F90" s="44"/>
      <c r="G90" s="38"/>
      <c r="H90" s="44"/>
      <c r="I90" s="39"/>
      <c r="J90" s="50"/>
      <c r="K90" s="51">
        <f t="shared" si="7"/>
        <v>0</v>
      </c>
      <c r="L90" s="51">
        <f t="shared" si="8"/>
        <v>0</v>
      </c>
      <c r="M90" s="50"/>
      <c r="N90" s="38"/>
      <c r="O90" s="38"/>
      <c r="P90" s="46"/>
      <c r="Q90" s="52">
        <f t="shared" si="9"/>
        <v>0</v>
      </c>
      <c r="R90" s="52">
        <f t="shared" si="10"/>
        <v>0</v>
      </c>
      <c r="S90" s="52">
        <f t="shared" si="11"/>
        <v>0</v>
      </c>
      <c r="T90" s="7">
        <f t="shared" si="12"/>
        <v>0</v>
      </c>
      <c r="V90" s="18"/>
      <c r="W90" s="18"/>
      <c r="X90" s="18"/>
      <c r="Y90" s="18"/>
      <c r="Z90" s="18"/>
      <c r="AA90" s="18"/>
      <c r="AB90" s="18"/>
    </row>
    <row r="91" spans="1:28" s="5" customFormat="1" ht="22.95" customHeight="1">
      <c r="A91" s="42">
        <v>89</v>
      </c>
      <c r="B91" s="53"/>
      <c r="C91" s="39"/>
      <c r="D91" s="48"/>
      <c r="E91" s="39"/>
      <c r="F91" s="44"/>
      <c r="G91" s="38"/>
      <c r="H91" s="44"/>
      <c r="I91" s="39"/>
      <c r="J91" s="50"/>
      <c r="K91" s="51">
        <f t="shared" si="7"/>
        <v>0</v>
      </c>
      <c r="L91" s="51">
        <f t="shared" si="8"/>
        <v>0</v>
      </c>
      <c r="M91" s="50"/>
      <c r="N91" s="38"/>
      <c r="O91" s="38"/>
      <c r="P91" s="46"/>
      <c r="Q91" s="52">
        <f t="shared" si="9"/>
        <v>0</v>
      </c>
      <c r="R91" s="52">
        <f t="shared" si="10"/>
        <v>0</v>
      </c>
      <c r="S91" s="52">
        <f t="shared" si="11"/>
        <v>0</v>
      </c>
      <c r="T91" s="7">
        <f t="shared" si="12"/>
        <v>0</v>
      </c>
      <c r="V91" s="18"/>
      <c r="W91" s="18"/>
      <c r="X91" s="18"/>
      <c r="Y91" s="18"/>
      <c r="Z91" s="18"/>
      <c r="AA91" s="18"/>
      <c r="AB91" s="18"/>
    </row>
    <row r="92" spans="1:28" s="5" customFormat="1" ht="22.95" customHeight="1">
      <c r="A92" s="42">
        <v>90</v>
      </c>
      <c r="B92" s="53"/>
      <c r="C92" s="39"/>
      <c r="D92" s="48"/>
      <c r="E92" s="39"/>
      <c r="F92" s="44"/>
      <c r="G92" s="38"/>
      <c r="H92" s="44"/>
      <c r="I92" s="39"/>
      <c r="J92" s="50"/>
      <c r="K92" s="51">
        <f t="shared" si="7"/>
        <v>0</v>
      </c>
      <c r="L92" s="51">
        <f t="shared" si="8"/>
        <v>0</v>
      </c>
      <c r="M92" s="50"/>
      <c r="N92" s="38"/>
      <c r="O92" s="38"/>
      <c r="P92" s="46"/>
      <c r="Q92" s="52">
        <f t="shared" si="9"/>
        <v>0</v>
      </c>
      <c r="R92" s="52">
        <f t="shared" si="10"/>
        <v>0</v>
      </c>
      <c r="S92" s="52">
        <f t="shared" si="11"/>
        <v>0</v>
      </c>
      <c r="T92" s="7">
        <f t="shared" si="12"/>
        <v>0</v>
      </c>
      <c r="V92" s="18"/>
      <c r="W92" s="18"/>
      <c r="X92" s="18"/>
      <c r="Y92" s="18"/>
      <c r="Z92" s="18"/>
      <c r="AA92" s="18"/>
      <c r="AB92" s="18"/>
    </row>
    <row r="93" spans="1:28" s="5" customFormat="1" ht="22.95" customHeight="1">
      <c r="A93" s="42">
        <v>91</v>
      </c>
      <c r="B93" s="53"/>
      <c r="C93" s="39"/>
      <c r="D93" s="48"/>
      <c r="E93" s="39"/>
      <c r="F93" s="44"/>
      <c r="G93" s="38"/>
      <c r="H93" s="44"/>
      <c r="I93" s="39"/>
      <c r="J93" s="50"/>
      <c r="K93" s="51">
        <f t="shared" si="7"/>
        <v>0</v>
      </c>
      <c r="L93" s="51">
        <f t="shared" si="8"/>
        <v>0</v>
      </c>
      <c r="M93" s="50"/>
      <c r="N93" s="38"/>
      <c r="O93" s="38"/>
      <c r="P93" s="46"/>
      <c r="Q93" s="52">
        <f t="shared" si="9"/>
        <v>0</v>
      </c>
      <c r="R93" s="52">
        <f t="shared" si="10"/>
        <v>0</v>
      </c>
      <c r="S93" s="52">
        <f t="shared" si="11"/>
        <v>0</v>
      </c>
      <c r="T93" s="7">
        <f t="shared" si="12"/>
        <v>0</v>
      </c>
      <c r="V93" s="18"/>
      <c r="W93" s="18"/>
      <c r="X93" s="18"/>
      <c r="Y93" s="18"/>
      <c r="Z93" s="18"/>
      <c r="AA93" s="18"/>
      <c r="AB93" s="18"/>
    </row>
    <row r="94" spans="1:28" s="5" customFormat="1" ht="22.95" customHeight="1">
      <c r="A94" s="42">
        <v>92</v>
      </c>
      <c r="B94" s="53"/>
      <c r="C94" s="39"/>
      <c r="D94" s="48"/>
      <c r="E94" s="39"/>
      <c r="F94" s="44"/>
      <c r="G94" s="38"/>
      <c r="H94" s="44"/>
      <c r="I94" s="39"/>
      <c r="J94" s="50"/>
      <c r="K94" s="51">
        <f t="shared" si="7"/>
        <v>0</v>
      </c>
      <c r="L94" s="51">
        <f t="shared" si="8"/>
        <v>0</v>
      </c>
      <c r="M94" s="50"/>
      <c r="N94" s="38"/>
      <c r="O94" s="38"/>
      <c r="P94" s="46"/>
      <c r="Q94" s="52">
        <f t="shared" si="9"/>
        <v>0</v>
      </c>
      <c r="R94" s="52">
        <f t="shared" si="10"/>
        <v>0</v>
      </c>
      <c r="S94" s="52">
        <f t="shared" si="11"/>
        <v>0</v>
      </c>
      <c r="T94" s="7">
        <f t="shared" si="12"/>
        <v>0</v>
      </c>
      <c r="V94" s="18"/>
      <c r="W94" s="18"/>
      <c r="X94" s="18"/>
      <c r="Y94" s="18"/>
      <c r="Z94" s="18"/>
      <c r="AA94" s="18"/>
      <c r="AB94" s="18"/>
    </row>
    <row r="95" spans="1:28" s="5" customFormat="1" ht="22.95" customHeight="1">
      <c r="A95" s="42">
        <v>93</v>
      </c>
      <c r="B95" s="53"/>
      <c r="C95" s="39"/>
      <c r="D95" s="48"/>
      <c r="E95" s="39"/>
      <c r="F95" s="44"/>
      <c r="G95" s="38"/>
      <c r="H95" s="44"/>
      <c r="I95" s="39"/>
      <c r="J95" s="50"/>
      <c r="K95" s="51">
        <f t="shared" si="7"/>
        <v>0</v>
      </c>
      <c r="L95" s="51">
        <f t="shared" si="8"/>
        <v>0</v>
      </c>
      <c r="M95" s="50"/>
      <c r="N95" s="38"/>
      <c r="O95" s="38"/>
      <c r="P95" s="46"/>
      <c r="Q95" s="52">
        <f t="shared" si="9"/>
        <v>0</v>
      </c>
      <c r="R95" s="52">
        <f t="shared" si="10"/>
        <v>0</v>
      </c>
      <c r="S95" s="52">
        <f t="shared" si="11"/>
        <v>0</v>
      </c>
      <c r="T95" s="7">
        <f t="shared" si="12"/>
        <v>0</v>
      </c>
      <c r="V95" s="18"/>
      <c r="W95" s="18"/>
      <c r="X95" s="18"/>
      <c r="Y95" s="18"/>
      <c r="Z95" s="18"/>
      <c r="AA95" s="18"/>
      <c r="AB95" s="18"/>
    </row>
    <row r="96" spans="1:28" s="5" customFormat="1" ht="22.95" customHeight="1">
      <c r="A96" s="42">
        <v>94</v>
      </c>
      <c r="B96" s="53"/>
      <c r="C96" s="39"/>
      <c r="D96" s="48"/>
      <c r="E96" s="39"/>
      <c r="F96" s="44"/>
      <c r="G96" s="38"/>
      <c r="H96" s="44"/>
      <c r="I96" s="39"/>
      <c r="J96" s="50"/>
      <c r="K96" s="51">
        <f t="shared" si="7"/>
        <v>0</v>
      </c>
      <c r="L96" s="51">
        <f t="shared" si="8"/>
        <v>0</v>
      </c>
      <c r="M96" s="50"/>
      <c r="N96" s="38"/>
      <c r="O96" s="38"/>
      <c r="P96" s="46"/>
      <c r="Q96" s="52">
        <f t="shared" si="9"/>
        <v>0</v>
      </c>
      <c r="R96" s="52">
        <f t="shared" si="10"/>
        <v>0</v>
      </c>
      <c r="S96" s="52">
        <f t="shared" si="11"/>
        <v>0</v>
      </c>
      <c r="T96" s="7">
        <f t="shared" si="12"/>
        <v>0</v>
      </c>
      <c r="V96" s="18"/>
      <c r="W96" s="18"/>
      <c r="X96" s="18"/>
      <c r="Y96" s="18"/>
      <c r="Z96" s="18"/>
      <c r="AA96" s="18"/>
      <c r="AB96" s="18"/>
    </row>
    <row r="97" spans="1:28" s="5" customFormat="1" ht="22.95" customHeight="1">
      <c r="A97" s="42">
        <v>95</v>
      </c>
      <c r="B97" s="53"/>
      <c r="C97" s="39"/>
      <c r="D97" s="48"/>
      <c r="E97" s="39"/>
      <c r="F97" s="44"/>
      <c r="G97" s="38"/>
      <c r="H97" s="44"/>
      <c r="I97" s="39"/>
      <c r="J97" s="50"/>
      <c r="K97" s="51">
        <f t="shared" si="7"/>
        <v>0</v>
      </c>
      <c r="L97" s="51">
        <f t="shared" si="8"/>
        <v>0</v>
      </c>
      <c r="M97" s="50"/>
      <c r="N97" s="38"/>
      <c r="O97" s="38"/>
      <c r="P97" s="46"/>
      <c r="Q97" s="52">
        <f t="shared" si="9"/>
        <v>0</v>
      </c>
      <c r="R97" s="52">
        <f t="shared" si="10"/>
        <v>0</v>
      </c>
      <c r="S97" s="52">
        <f t="shared" si="11"/>
        <v>0</v>
      </c>
      <c r="T97" s="7">
        <f t="shared" si="12"/>
        <v>0</v>
      </c>
      <c r="V97" s="18"/>
      <c r="W97" s="18"/>
      <c r="X97" s="18"/>
      <c r="Y97" s="18"/>
      <c r="Z97" s="18"/>
      <c r="AA97" s="18"/>
      <c r="AB97" s="18"/>
    </row>
    <row r="98" spans="1:28" s="5" customFormat="1" ht="22.95" customHeight="1">
      <c r="A98" s="42">
        <v>96</v>
      </c>
      <c r="B98" s="53"/>
      <c r="C98" s="39"/>
      <c r="D98" s="48"/>
      <c r="E98" s="39"/>
      <c r="F98" s="44"/>
      <c r="G98" s="38"/>
      <c r="H98" s="44"/>
      <c r="I98" s="39"/>
      <c r="J98" s="50"/>
      <c r="K98" s="51">
        <f t="shared" si="7"/>
        <v>0</v>
      </c>
      <c r="L98" s="51">
        <f t="shared" si="8"/>
        <v>0</v>
      </c>
      <c r="M98" s="50"/>
      <c r="N98" s="38"/>
      <c r="O98" s="38"/>
      <c r="P98" s="46"/>
      <c r="Q98" s="52">
        <f t="shared" si="9"/>
        <v>0</v>
      </c>
      <c r="R98" s="52">
        <f t="shared" si="10"/>
        <v>0</v>
      </c>
      <c r="S98" s="52">
        <f t="shared" si="11"/>
        <v>0</v>
      </c>
      <c r="T98" s="7">
        <f t="shared" si="12"/>
        <v>0</v>
      </c>
      <c r="V98" s="18"/>
      <c r="W98" s="18"/>
      <c r="X98" s="18"/>
      <c r="Y98" s="18"/>
      <c r="Z98" s="18"/>
      <c r="AA98" s="18"/>
      <c r="AB98" s="18"/>
    </row>
    <row r="99" spans="1:28" s="5" customFormat="1" ht="22.95" customHeight="1">
      <c r="A99" s="42">
        <v>97</v>
      </c>
      <c r="B99" s="53"/>
      <c r="C99" s="39"/>
      <c r="D99" s="48"/>
      <c r="E99" s="39"/>
      <c r="F99" s="44"/>
      <c r="G99" s="38"/>
      <c r="H99" s="44"/>
      <c r="I99" s="39"/>
      <c r="J99" s="50"/>
      <c r="K99" s="51">
        <f t="shared" si="7"/>
        <v>0</v>
      </c>
      <c r="L99" s="51">
        <f t="shared" si="8"/>
        <v>0</v>
      </c>
      <c r="M99" s="50"/>
      <c r="N99" s="38"/>
      <c r="O99" s="38"/>
      <c r="P99" s="46"/>
      <c r="Q99" s="52">
        <f t="shared" si="9"/>
        <v>0</v>
      </c>
      <c r="R99" s="52">
        <f t="shared" si="10"/>
        <v>0</v>
      </c>
      <c r="S99" s="52">
        <f t="shared" si="11"/>
        <v>0</v>
      </c>
      <c r="T99" s="7">
        <f t="shared" si="12"/>
        <v>0</v>
      </c>
      <c r="V99" s="18"/>
      <c r="W99" s="18"/>
      <c r="X99" s="18"/>
      <c r="Y99" s="18"/>
      <c r="Z99" s="18"/>
      <c r="AA99" s="18"/>
      <c r="AB99" s="18"/>
    </row>
    <row r="100" spans="1:28" s="5" customFormat="1" ht="22.95" customHeight="1">
      <c r="A100" s="42">
        <v>98</v>
      </c>
      <c r="B100" s="53"/>
      <c r="C100" s="39"/>
      <c r="D100" s="48"/>
      <c r="E100" s="39"/>
      <c r="F100" s="44"/>
      <c r="G100" s="38"/>
      <c r="H100" s="44"/>
      <c r="I100" s="39"/>
      <c r="J100" s="50"/>
      <c r="K100" s="51">
        <f t="shared" si="7"/>
        <v>0</v>
      </c>
      <c r="L100" s="51">
        <f t="shared" si="8"/>
        <v>0</v>
      </c>
      <c r="M100" s="50"/>
      <c r="N100" s="38"/>
      <c r="O100" s="38"/>
      <c r="P100" s="46"/>
      <c r="Q100" s="52">
        <f t="shared" si="9"/>
        <v>0</v>
      </c>
      <c r="R100" s="52">
        <f t="shared" si="10"/>
        <v>0</v>
      </c>
      <c r="S100" s="52">
        <f t="shared" si="11"/>
        <v>0</v>
      </c>
      <c r="T100" s="7">
        <f t="shared" si="12"/>
        <v>0</v>
      </c>
      <c r="V100" s="18"/>
      <c r="W100" s="18"/>
      <c r="X100" s="18"/>
      <c r="Y100" s="18"/>
      <c r="Z100" s="18"/>
      <c r="AA100" s="18"/>
      <c r="AB100" s="18"/>
    </row>
    <row r="101" spans="1:28" s="5" customFormat="1" ht="22.95" customHeight="1">
      <c r="A101" s="42">
        <v>99</v>
      </c>
      <c r="B101" s="53"/>
      <c r="C101" s="39"/>
      <c r="D101" s="48"/>
      <c r="E101" s="39"/>
      <c r="F101" s="44"/>
      <c r="G101" s="38"/>
      <c r="H101" s="44"/>
      <c r="I101" s="39"/>
      <c r="J101" s="50"/>
      <c r="K101" s="51">
        <f t="shared" si="7"/>
        <v>0</v>
      </c>
      <c r="L101" s="51">
        <f t="shared" si="8"/>
        <v>0</v>
      </c>
      <c r="M101" s="50"/>
      <c r="N101" s="38"/>
      <c r="O101" s="38"/>
      <c r="P101" s="46"/>
      <c r="Q101" s="52">
        <f t="shared" si="9"/>
        <v>0</v>
      </c>
      <c r="R101" s="52">
        <f t="shared" si="10"/>
        <v>0</v>
      </c>
      <c r="S101" s="52">
        <f t="shared" si="11"/>
        <v>0</v>
      </c>
      <c r="T101" s="7">
        <f t="shared" si="12"/>
        <v>0</v>
      </c>
      <c r="V101" s="18"/>
      <c r="W101" s="18"/>
      <c r="X101" s="18"/>
      <c r="Y101" s="18"/>
      <c r="Z101" s="18"/>
      <c r="AA101" s="18"/>
      <c r="AB101" s="18"/>
    </row>
    <row r="102" spans="1:28" s="5" customFormat="1" ht="22.95" customHeight="1">
      <c r="A102" s="42">
        <v>100</v>
      </c>
      <c r="B102" s="53"/>
      <c r="C102" s="39"/>
      <c r="D102" s="48"/>
      <c r="E102" s="39"/>
      <c r="F102" s="44"/>
      <c r="G102" s="38"/>
      <c r="H102" s="44"/>
      <c r="I102" s="39"/>
      <c r="J102" s="50"/>
      <c r="K102" s="51">
        <f t="shared" si="7"/>
        <v>0</v>
      </c>
      <c r="L102" s="51">
        <f t="shared" si="8"/>
        <v>0</v>
      </c>
      <c r="M102" s="50"/>
      <c r="N102" s="38"/>
      <c r="O102" s="38"/>
      <c r="P102" s="46"/>
      <c r="Q102" s="52">
        <f t="shared" si="9"/>
        <v>0</v>
      </c>
      <c r="R102" s="52">
        <f t="shared" si="10"/>
        <v>0</v>
      </c>
      <c r="S102" s="52">
        <f t="shared" si="11"/>
        <v>0</v>
      </c>
      <c r="T102" s="7">
        <f t="shared" si="12"/>
        <v>0</v>
      </c>
      <c r="V102" s="18"/>
      <c r="W102" s="18"/>
      <c r="X102" s="18"/>
      <c r="Y102" s="18"/>
      <c r="Z102" s="18"/>
      <c r="AA102" s="18"/>
      <c r="AB102" s="18"/>
    </row>
    <row r="103" spans="1:28" s="5" customFormat="1" ht="22.95" customHeight="1">
      <c r="A103" s="42">
        <v>101</v>
      </c>
      <c r="B103" s="53"/>
      <c r="C103" s="39"/>
      <c r="D103" s="48"/>
      <c r="E103" s="39"/>
      <c r="F103" s="44"/>
      <c r="G103" s="38"/>
      <c r="H103" s="44"/>
      <c r="I103" s="39"/>
      <c r="J103" s="50"/>
      <c r="K103" s="51">
        <f t="shared" si="7"/>
        <v>0</v>
      </c>
      <c r="L103" s="51">
        <f t="shared" si="8"/>
        <v>0</v>
      </c>
      <c r="M103" s="50"/>
      <c r="N103" s="38"/>
      <c r="O103" s="38"/>
      <c r="P103" s="46"/>
      <c r="Q103" s="52">
        <f t="shared" si="9"/>
        <v>0</v>
      </c>
      <c r="R103" s="52">
        <f t="shared" si="10"/>
        <v>0</v>
      </c>
      <c r="S103" s="52">
        <f t="shared" si="11"/>
        <v>0</v>
      </c>
      <c r="T103" s="7">
        <f t="shared" si="12"/>
        <v>0</v>
      </c>
      <c r="V103" s="18"/>
      <c r="W103" s="18"/>
      <c r="X103" s="18"/>
      <c r="Y103" s="18"/>
      <c r="Z103" s="18"/>
      <c r="AA103" s="18"/>
      <c r="AB103" s="18"/>
    </row>
    <row r="104" spans="1:28" s="5" customFormat="1" ht="22.95" customHeight="1">
      <c r="A104" s="42">
        <v>102</v>
      </c>
      <c r="B104" s="53"/>
      <c r="C104" s="39"/>
      <c r="D104" s="48"/>
      <c r="E104" s="39"/>
      <c r="F104" s="44"/>
      <c r="G104" s="38"/>
      <c r="H104" s="44"/>
      <c r="I104" s="39"/>
      <c r="J104" s="50"/>
      <c r="K104" s="51">
        <f t="shared" si="7"/>
        <v>0</v>
      </c>
      <c r="L104" s="51">
        <f t="shared" si="8"/>
        <v>0</v>
      </c>
      <c r="M104" s="50"/>
      <c r="N104" s="38"/>
      <c r="O104" s="38"/>
      <c r="P104" s="46"/>
      <c r="Q104" s="52">
        <f t="shared" si="9"/>
        <v>0</v>
      </c>
      <c r="R104" s="52">
        <f t="shared" si="10"/>
        <v>0</v>
      </c>
      <c r="S104" s="52">
        <f t="shared" si="11"/>
        <v>0</v>
      </c>
      <c r="T104" s="7">
        <f t="shared" si="12"/>
        <v>0</v>
      </c>
      <c r="V104" s="18"/>
      <c r="W104" s="18"/>
      <c r="X104" s="18"/>
      <c r="Y104" s="18"/>
      <c r="Z104" s="18"/>
      <c r="AA104" s="18"/>
      <c r="AB104" s="18"/>
    </row>
    <row r="105" spans="1:28" s="5" customFormat="1" ht="22.95" customHeight="1">
      <c r="A105" s="42">
        <v>103</v>
      </c>
      <c r="B105" s="53"/>
      <c r="C105" s="39"/>
      <c r="D105" s="48"/>
      <c r="E105" s="39"/>
      <c r="F105" s="44"/>
      <c r="G105" s="38"/>
      <c r="H105" s="44"/>
      <c r="I105" s="39"/>
      <c r="J105" s="50"/>
      <c r="K105" s="51">
        <f t="shared" si="7"/>
        <v>0</v>
      </c>
      <c r="L105" s="51">
        <f t="shared" si="8"/>
        <v>0</v>
      </c>
      <c r="M105" s="50"/>
      <c r="N105" s="38"/>
      <c r="O105" s="38"/>
      <c r="P105" s="46"/>
      <c r="Q105" s="52">
        <f t="shared" si="9"/>
        <v>0</v>
      </c>
      <c r="R105" s="52">
        <f t="shared" si="10"/>
        <v>0</v>
      </c>
      <c r="S105" s="52">
        <f t="shared" si="11"/>
        <v>0</v>
      </c>
      <c r="T105" s="7">
        <f t="shared" si="12"/>
        <v>0</v>
      </c>
      <c r="V105" s="18"/>
      <c r="W105" s="18"/>
      <c r="X105" s="18"/>
      <c r="Y105" s="18"/>
      <c r="Z105" s="18"/>
      <c r="AA105" s="18"/>
      <c r="AB105" s="18"/>
    </row>
    <row r="106" spans="1:28" s="5" customFormat="1" ht="22.95" customHeight="1">
      <c r="A106" s="42">
        <v>104</v>
      </c>
      <c r="B106" s="53"/>
      <c r="C106" s="39"/>
      <c r="D106" s="48"/>
      <c r="E106" s="39"/>
      <c r="F106" s="44"/>
      <c r="G106" s="38"/>
      <c r="H106" s="44"/>
      <c r="I106" s="39"/>
      <c r="J106" s="50"/>
      <c r="K106" s="51">
        <f t="shared" si="7"/>
        <v>0</v>
      </c>
      <c r="L106" s="51">
        <f t="shared" si="8"/>
        <v>0</v>
      </c>
      <c r="M106" s="50"/>
      <c r="N106" s="38"/>
      <c r="O106" s="38"/>
      <c r="P106" s="46"/>
      <c r="Q106" s="52">
        <f t="shared" si="9"/>
        <v>0</v>
      </c>
      <c r="R106" s="52">
        <f t="shared" si="10"/>
        <v>0</v>
      </c>
      <c r="S106" s="52">
        <f t="shared" si="11"/>
        <v>0</v>
      </c>
      <c r="T106" s="7">
        <f t="shared" si="12"/>
        <v>0</v>
      </c>
      <c r="V106" s="18"/>
      <c r="W106" s="18"/>
      <c r="X106" s="18"/>
      <c r="Y106" s="18"/>
      <c r="Z106" s="18"/>
      <c r="AA106" s="18"/>
      <c r="AB106" s="18"/>
    </row>
    <row r="107" spans="1:28" s="5" customFormat="1" ht="22.95" customHeight="1">
      <c r="A107" s="42">
        <v>105</v>
      </c>
      <c r="B107" s="53"/>
      <c r="C107" s="39"/>
      <c r="D107" s="48"/>
      <c r="E107" s="39"/>
      <c r="F107" s="44"/>
      <c r="G107" s="38"/>
      <c r="H107" s="44"/>
      <c r="I107" s="39"/>
      <c r="J107" s="50"/>
      <c r="K107" s="51">
        <f t="shared" si="7"/>
        <v>0</v>
      </c>
      <c r="L107" s="51">
        <f t="shared" si="8"/>
        <v>0</v>
      </c>
      <c r="M107" s="50"/>
      <c r="N107" s="38"/>
      <c r="O107" s="38"/>
      <c r="P107" s="46"/>
      <c r="Q107" s="52">
        <f t="shared" si="9"/>
        <v>0</v>
      </c>
      <c r="R107" s="52">
        <f t="shared" si="10"/>
        <v>0</v>
      </c>
      <c r="S107" s="52">
        <f t="shared" si="11"/>
        <v>0</v>
      </c>
      <c r="T107" s="7">
        <f t="shared" si="12"/>
        <v>0</v>
      </c>
      <c r="V107" s="18"/>
      <c r="W107" s="18"/>
      <c r="X107" s="18"/>
      <c r="Y107" s="18"/>
      <c r="Z107" s="18"/>
      <c r="AA107" s="18"/>
      <c r="AB107" s="18"/>
    </row>
    <row r="108" spans="1:28" s="5" customFormat="1" ht="22.95" customHeight="1">
      <c r="A108" s="42">
        <v>106</v>
      </c>
      <c r="B108" s="53"/>
      <c r="C108" s="39"/>
      <c r="D108" s="48"/>
      <c r="E108" s="39"/>
      <c r="F108" s="44"/>
      <c r="G108" s="38"/>
      <c r="H108" s="44"/>
      <c r="I108" s="39"/>
      <c r="J108" s="50"/>
      <c r="K108" s="51">
        <f t="shared" si="7"/>
        <v>0</v>
      </c>
      <c r="L108" s="51">
        <f t="shared" si="8"/>
        <v>0</v>
      </c>
      <c r="M108" s="50"/>
      <c r="N108" s="38"/>
      <c r="O108" s="38"/>
      <c r="P108" s="46"/>
      <c r="Q108" s="52">
        <f t="shared" si="9"/>
        <v>0</v>
      </c>
      <c r="R108" s="52">
        <f t="shared" si="10"/>
        <v>0</v>
      </c>
      <c r="S108" s="52">
        <f t="shared" si="11"/>
        <v>0</v>
      </c>
      <c r="T108" s="7">
        <f t="shared" si="12"/>
        <v>0</v>
      </c>
      <c r="V108" s="18"/>
      <c r="W108" s="18"/>
      <c r="X108" s="18"/>
      <c r="Y108" s="18"/>
      <c r="Z108" s="18"/>
      <c r="AA108" s="18"/>
      <c r="AB108" s="18"/>
    </row>
    <row r="109" spans="1:28" s="5" customFormat="1" ht="22.95" customHeight="1">
      <c r="A109" s="42">
        <v>107</v>
      </c>
      <c r="B109" s="53"/>
      <c r="C109" s="39"/>
      <c r="D109" s="48"/>
      <c r="E109" s="39"/>
      <c r="F109" s="44"/>
      <c r="G109" s="38"/>
      <c r="H109" s="44"/>
      <c r="I109" s="39"/>
      <c r="J109" s="50"/>
      <c r="K109" s="51">
        <f t="shared" si="7"/>
        <v>0</v>
      </c>
      <c r="L109" s="51">
        <f t="shared" si="8"/>
        <v>0</v>
      </c>
      <c r="M109" s="50"/>
      <c r="N109" s="38"/>
      <c r="O109" s="38"/>
      <c r="P109" s="46"/>
      <c r="Q109" s="52">
        <f t="shared" si="9"/>
        <v>0</v>
      </c>
      <c r="R109" s="52">
        <f t="shared" si="10"/>
        <v>0</v>
      </c>
      <c r="S109" s="52">
        <f t="shared" si="11"/>
        <v>0</v>
      </c>
      <c r="T109" s="7">
        <f t="shared" si="12"/>
        <v>0</v>
      </c>
      <c r="V109" s="18"/>
      <c r="W109" s="18"/>
      <c r="X109" s="18"/>
      <c r="Y109" s="18"/>
      <c r="Z109" s="18"/>
      <c r="AA109" s="18"/>
      <c r="AB109" s="18"/>
    </row>
    <row r="110" spans="1:28" s="5" customFormat="1" ht="22.95" customHeight="1">
      <c r="A110" s="42">
        <v>108</v>
      </c>
      <c r="B110" s="53"/>
      <c r="C110" s="39"/>
      <c r="D110" s="48"/>
      <c r="E110" s="39"/>
      <c r="F110" s="44"/>
      <c r="G110" s="38"/>
      <c r="H110" s="44"/>
      <c r="I110" s="39"/>
      <c r="J110" s="50"/>
      <c r="K110" s="51">
        <f t="shared" si="7"/>
        <v>0</v>
      </c>
      <c r="L110" s="51">
        <f t="shared" si="8"/>
        <v>0</v>
      </c>
      <c r="M110" s="50"/>
      <c r="N110" s="38"/>
      <c r="O110" s="38"/>
      <c r="P110" s="46"/>
      <c r="Q110" s="52">
        <f t="shared" si="9"/>
        <v>0</v>
      </c>
      <c r="R110" s="52">
        <f t="shared" si="10"/>
        <v>0</v>
      </c>
      <c r="S110" s="52">
        <f t="shared" si="11"/>
        <v>0</v>
      </c>
      <c r="T110" s="7">
        <f t="shared" si="12"/>
        <v>0</v>
      </c>
      <c r="V110" s="18"/>
      <c r="W110" s="18"/>
      <c r="X110" s="18"/>
      <c r="Y110" s="18"/>
      <c r="Z110" s="18"/>
      <c r="AA110" s="18"/>
      <c r="AB110" s="18"/>
    </row>
    <row r="111" spans="1:28" s="5" customFormat="1" ht="22.95" customHeight="1">
      <c r="A111" s="42">
        <v>109</v>
      </c>
      <c r="B111" s="53"/>
      <c r="C111" s="39"/>
      <c r="D111" s="48"/>
      <c r="E111" s="39"/>
      <c r="F111" s="44"/>
      <c r="G111" s="38"/>
      <c r="H111" s="44"/>
      <c r="I111" s="39"/>
      <c r="J111" s="50"/>
      <c r="K111" s="51">
        <f t="shared" si="7"/>
        <v>0</v>
      </c>
      <c r="L111" s="51">
        <f t="shared" si="8"/>
        <v>0</v>
      </c>
      <c r="M111" s="50"/>
      <c r="N111" s="38"/>
      <c r="O111" s="38"/>
      <c r="P111" s="46"/>
      <c r="Q111" s="52">
        <f t="shared" si="9"/>
        <v>0</v>
      </c>
      <c r="R111" s="52">
        <f t="shared" si="10"/>
        <v>0</v>
      </c>
      <c r="S111" s="52">
        <f t="shared" si="11"/>
        <v>0</v>
      </c>
      <c r="T111" s="7">
        <f t="shared" si="12"/>
        <v>0</v>
      </c>
      <c r="V111" s="18"/>
      <c r="W111" s="18"/>
      <c r="X111" s="18"/>
      <c r="Y111" s="18"/>
      <c r="Z111" s="18"/>
      <c r="AA111" s="18"/>
      <c r="AB111" s="18"/>
    </row>
    <row r="112" spans="1:28" s="5" customFormat="1" ht="22.95" customHeight="1">
      <c r="A112" s="3"/>
      <c r="C112" s="3"/>
      <c r="F112" s="33"/>
      <c r="H112" s="3"/>
      <c r="I112" s="3"/>
      <c r="J112" s="6"/>
      <c r="K112" s="6"/>
      <c r="L112" s="6"/>
      <c r="M112" s="6"/>
      <c r="V112" s="18"/>
      <c r="W112" s="18"/>
      <c r="X112" s="18"/>
      <c r="Y112" s="18"/>
      <c r="Z112" s="18"/>
      <c r="AA112" s="18"/>
      <c r="AB112" s="18"/>
    </row>
    <row r="113" spans="1:28" s="5" customFormat="1" ht="22.95" customHeight="1">
      <c r="A113" s="3"/>
      <c r="C113" s="3"/>
      <c r="F113" s="33"/>
      <c r="H113" s="3"/>
      <c r="I113" s="3"/>
      <c r="J113" s="6">
        <f>SUM(J3:J112)</f>
        <v>0</v>
      </c>
      <c r="K113" s="6">
        <f>SUM(K3:K112)</f>
        <v>0</v>
      </c>
      <c r="L113" s="6">
        <f>SUM(L3:L112)</f>
        <v>0</v>
      </c>
      <c r="M113" s="6">
        <f>SUM(M3:M112)</f>
        <v>0</v>
      </c>
      <c r="N113" s="6"/>
      <c r="O113" s="6"/>
      <c r="P113" s="6">
        <f>SUM(P3:P112)</f>
        <v>0</v>
      </c>
      <c r="Q113" s="6">
        <f>SUM(Q3:Q112)</f>
        <v>0</v>
      </c>
      <c r="R113" s="6">
        <f>SUM(R3:R112)</f>
        <v>0</v>
      </c>
      <c r="S113" s="6">
        <f>SUM(S3:S112)</f>
        <v>0</v>
      </c>
      <c r="T113" s="6">
        <f>SUM(T3:T112)</f>
        <v>0</v>
      </c>
      <c r="V113" s="18"/>
      <c r="W113" s="18"/>
      <c r="X113" s="18"/>
      <c r="Y113" s="18"/>
      <c r="Z113" s="18"/>
      <c r="AA113" s="18"/>
      <c r="AB113" s="18"/>
    </row>
    <row r="114" spans="1:28" s="5" customFormat="1" ht="22.95" customHeight="1">
      <c r="A114" s="3"/>
      <c r="C114" s="3"/>
      <c r="F114" s="33"/>
      <c r="H114" s="3"/>
      <c r="I114" s="3"/>
      <c r="J114" s="6"/>
      <c r="K114" s="6"/>
      <c r="L114" s="6"/>
      <c r="M114" s="6"/>
      <c r="V114" s="18"/>
      <c r="W114" s="18"/>
      <c r="X114" s="18"/>
      <c r="Y114" s="18"/>
      <c r="Z114" s="18"/>
      <c r="AA114" s="18"/>
      <c r="AB114" s="18"/>
    </row>
    <row r="115" spans="1:28" s="5" customFormat="1" ht="22.95" customHeight="1">
      <c r="A115" s="3"/>
      <c r="C115" s="3"/>
      <c r="F115" s="33"/>
      <c r="H115" s="3"/>
      <c r="I115" s="3"/>
      <c r="J115" s="6"/>
      <c r="K115" s="6"/>
      <c r="L115" s="6"/>
      <c r="M115" s="6"/>
      <c r="V115" s="18"/>
      <c r="W115" s="18"/>
      <c r="X115" s="18"/>
      <c r="Y115" s="18"/>
      <c r="Z115" s="18"/>
      <c r="AA115" s="18"/>
      <c r="AB115" s="18"/>
    </row>
    <row r="116" spans="1:28" s="5" customFormat="1" ht="22.95" customHeight="1">
      <c r="A116" s="3"/>
      <c r="C116" s="3"/>
      <c r="F116" s="33"/>
      <c r="H116" s="3"/>
      <c r="I116" s="3"/>
      <c r="J116" s="6"/>
      <c r="K116" s="6"/>
      <c r="L116" s="6"/>
      <c r="M116" s="6"/>
      <c r="V116" s="18"/>
      <c r="W116" s="18"/>
      <c r="X116" s="18"/>
      <c r="Y116" s="18"/>
      <c r="Z116" s="18"/>
      <c r="AA116" s="18"/>
      <c r="AB116" s="18"/>
    </row>
    <row r="117" spans="1:28" s="5" customFormat="1" ht="22.95" customHeight="1">
      <c r="A117" s="3"/>
      <c r="C117" s="3"/>
      <c r="F117" s="33"/>
      <c r="H117" s="3"/>
      <c r="I117" s="3"/>
      <c r="J117" s="6"/>
      <c r="K117" s="6"/>
      <c r="L117" s="6"/>
      <c r="M117" s="6"/>
      <c r="V117" s="18"/>
      <c r="W117" s="18"/>
      <c r="X117" s="18"/>
      <c r="Y117" s="18"/>
      <c r="Z117" s="18"/>
      <c r="AA117" s="18"/>
      <c r="AB117" s="18"/>
    </row>
    <row r="118" spans="1:28" s="5" customFormat="1" ht="22.95" customHeight="1">
      <c r="A118" s="3"/>
      <c r="C118" s="3"/>
      <c r="F118" s="33"/>
      <c r="H118" s="3"/>
      <c r="I118" s="3"/>
      <c r="J118" s="6"/>
      <c r="K118" s="6"/>
      <c r="L118" s="6"/>
      <c r="M118" s="6"/>
      <c r="V118" s="18"/>
      <c r="W118" s="18"/>
      <c r="X118" s="18"/>
      <c r="Y118" s="18"/>
      <c r="Z118" s="18"/>
      <c r="AA118" s="18"/>
      <c r="AB118" s="18"/>
    </row>
    <row r="119" spans="1:28" s="5" customFormat="1" ht="22.95" customHeight="1">
      <c r="A119" s="3"/>
      <c r="C119" s="3"/>
      <c r="F119" s="33"/>
      <c r="H119" s="3"/>
      <c r="I119" s="3"/>
      <c r="J119" s="6"/>
      <c r="K119" s="6"/>
      <c r="L119" s="6"/>
      <c r="M119" s="6"/>
      <c r="V119" s="18"/>
      <c r="W119" s="18"/>
      <c r="X119" s="18"/>
      <c r="Y119" s="18"/>
      <c r="Z119" s="18"/>
      <c r="AA119" s="18"/>
      <c r="AB119" s="18"/>
    </row>
    <row r="120" spans="1:28" s="5" customFormat="1" ht="22.95" customHeight="1">
      <c r="A120" s="3"/>
      <c r="C120" s="3"/>
      <c r="F120" s="33"/>
      <c r="H120" s="3"/>
      <c r="I120" s="3"/>
      <c r="J120" s="6"/>
      <c r="K120" s="6"/>
      <c r="L120" s="6"/>
      <c r="M120" s="6"/>
      <c r="V120" s="18"/>
      <c r="W120" s="18"/>
      <c r="X120" s="18"/>
      <c r="Y120" s="18"/>
      <c r="Z120" s="18"/>
      <c r="AA120" s="18"/>
      <c r="AB120" s="18"/>
    </row>
    <row r="121" spans="1:28" s="5" customFormat="1" ht="22.95" customHeight="1">
      <c r="A121" s="3"/>
      <c r="C121" s="3"/>
      <c r="F121" s="33"/>
      <c r="H121" s="3"/>
      <c r="I121" s="3"/>
      <c r="J121" s="6"/>
      <c r="K121" s="6"/>
      <c r="L121" s="6"/>
      <c r="M121" s="6"/>
      <c r="V121" s="18"/>
      <c r="W121" s="18"/>
      <c r="X121" s="18"/>
      <c r="Y121" s="18"/>
      <c r="Z121" s="18"/>
      <c r="AA121" s="18"/>
      <c r="AB121" s="18"/>
    </row>
    <row r="122" spans="1:28" s="5" customFormat="1" ht="22.95" customHeight="1">
      <c r="A122" s="3"/>
      <c r="C122" s="3"/>
      <c r="F122" s="33"/>
      <c r="H122" s="3"/>
      <c r="I122" s="3"/>
      <c r="J122" s="6"/>
      <c r="K122" s="6"/>
      <c r="L122" s="6"/>
      <c r="M122" s="6"/>
      <c r="V122" s="18"/>
      <c r="W122" s="18"/>
      <c r="X122" s="18"/>
      <c r="Y122" s="18"/>
      <c r="Z122" s="18"/>
      <c r="AA122" s="18"/>
      <c r="AB122" s="18"/>
    </row>
    <row r="123" spans="1:28" s="5" customFormat="1" ht="22.95" customHeight="1">
      <c r="A123" s="3"/>
      <c r="C123" s="3"/>
      <c r="F123" s="33"/>
      <c r="H123" s="3"/>
      <c r="I123" s="3"/>
      <c r="J123" s="6"/>
      <c r="K123" s="6"/>
      <c r="L123" s="6"/>
      <c r="M123" s="6"/>
      <c r="V123" s="18"/>
      <c r="W123" s="18"/>
      <c r="X123" s="18"/>
      <c r="Y123" s="18"/>
      <c r="Z123" s="18"/>
      <c r="AA123" s="18"/>
      <c r="AB123" s="18"/>
    </row>
    <row r="124" spans="1:28" s="5" customFormat="1" ht="22.95" customHeight="1">
      <c r="A124" s="3"/>
      <c r="C124" s="3"/>
      <c r="F124" s="33"/>
      <c r="H124" s="3"/>
      <c r="I124" s="3"/>
      <c r="J124" s="6"/>
      <c r="K124" s="6"/>
      <c r="L124" s="6"/>
      <c r="M124" s="6"/>
      <c r="V124" s="18"/>
      <c r="W124" s="18"/>
      <c r="X124" s="18"/>
      <c r="Y124" s="18"/>
      <c r="Z124" s="18"/>
      <c r="AA124" s="18"/>
      <c r="AB124" s="18"/>
    </row>
    <row r="125" spans="1:28" s="5" customFormat="1" ht="22.95" customHeight="1">
      <c r="A125" s="3"/>
      <c r="C125" s="3"/>
      <c r="F125" s="33"/>
      <c r="H125" s="3"/>
      <c r="I125" s="3"/>
      <c r="J125" s="6"/>
      <c r="K125" s="6"/>
      <c r="L125" s="6"/>
      <c r="M125" s="6"/>
      <c r="V125" s="18"/>
      <c r="W125" s="18"/>
      <c r="X125" s="18"/>
      <c r="Y125" s="18"/>
      <c r="Z125" s="18"/>
      <c r="AA125" s="18"/>
      <c r="AB125" s="18"/>
    </row>
    <row r="126" spans="1:28" s="5" customFormat="1" ht="22.95" customHeight="1">
      <c r="A126" s="3"/>
      <c r="C126" s="3"/>
      <c r="F126" s="33"/>
      <c r="H126" s="3"/>
      <c r="I126" s="3"/>
      <c r="J126" s="6"/>
      <c r="K126" s="6"/>
      <c r="L126" s="6"/>
      <c r="M126" s="6"/>
      <c r="V126" s="18"/>
      <c r="W126" s="18"/>
      <c r="X126" s="18"/>
      <c r="Y126" s="18"/>
      <c r="Z126" s="18"/>
      <c r="AA126" s="18"/>
      <c r="AB126" s="18"/>
    </row>
    <row r="127" spans="1:28" s="5" customFormat="1" ht="22.95" customHeight="1">
      <c r="A127" s="3"/>
      <c r="C127" s="3"/>
      <c r="F127" s="33"/>
      <c r="H127" s="3"/>
      <c r="I127" s="3"/>
      <c r="J127" s="6"/>
      <c r="K127" s="6"/>
      <c r="L127" s="6"/>
      <c r="M127" s="6"/>
      <c r="V127" s="18"/>
      <c r="W127" s="18"/>
      <c r="X127" s="18"/>
      <c r="Y127" s="18"/>
      <c r="Z127" s="18"/>
      <c r="AA127" s="18"/>
      <c r="AB127" s="18"/>
    </row>
    <row r="128" spans="1:28" s="5" customFormat="1" ht="22.95" customHeight="1">
      <c r="A128" s="3"/>
      <c r="C128" s="3"/>
      <c r="F128" s="33"/>
      <c r="H128" s="3"/>
      <c r="I128" s="3"/>
      <c r="J128" s="6"/>
      <c r="K128" s="6"/>
      <c r="L128" s="6"/>
      <c r="M128" s="6"/>
      <c r="V128" s="18"/>
      <c r="W128" s="18"/>
      <c r="X128" s="18"/>
      <c r="Y128" s="18"/>
      <c r="Z128" s="18"/>
      <c r="AA128" s="18"/>
      <c r="AB128" s="18"/>
    </row>
    <row r="129" spans="1:28" s="5" customFormat="1" ht="22.95" customHeight="1">
      <c r="A129" s="3"/>
      <c r="C129" s="3"/>
      <c r="F129" s="33"/>
      <c r="H129" s="3"/>
      <c r="I129" s="3"/>
      <c r="J129" s="6"/>
      <c r="K129" s="6"/>
      <c r="L129" s="6"/>
      <c r="M129" s="6"/>
      <c r="V129" s="58"/>
      <c r="W129" s="58"/>
      <c r="X129" s="58"/>
      <c r="Y129" s="58"/>
      <c r="Z129" s="58"/>
      <c r="AA129" s="58"/>
      <c r="AB129" s="58"/>
    </row>
    <row r="130" spans="1:28" s="5" customFormat="1" ht="22.95" customHeight="1">
      <c r="A130" s="3"/>
      <c r="C130" s="3"/>
      <c r="F130" s="33"/>
      <c r="H130" s="3"/>
      <c r="I130" s="3"/>
      <c r="J130" s="6"/>
      <c r="K130" s="6"/>
      <c r="L130" s="6"/>
      <c r="M130" s="6"/>
      <c r="V130" s="18"/>
      <c r="W130" s="18"/>
      <c r="X130" s="18"/>
      <c r="Y130" s="18"/>
      <c r="Z130" s="18"/>
      <c r="AA130" s="18"/>
      <c r="AB130" s="18"/>
    </row>
    <row r="131" spans="1:28" s="5" customFormat="1" ht="22.95" customHeight="1">
      <c r="A131" s="3"/>
      <c r="C131" s="3"/>
      <c r="F131" s="33"/>
      <c r="H131" s="3"/>
      <c r="I131" s="3"/>
      <c r="J131" s="6"/>
      <c r="K131" s="6"/>
      <c r="L131" s="6"/>
      <c r="M131" s="6"/>
      <c r="V131" s="18"/>
      <c r="W131" s="18"/>
      <c r="X131" s="18"/>
      <c r="Y131" s="18"/>
      <c r="Z131" s="18"/>
      <c r="AA131" s="18"/>
      <c r="AB131" s="18"/>
    </row>
    <row r="132" spans="1:28" s="5" customFormat="1" ht="22.95" customHeight="1">
      <c r="A132" s="3"/>
      <c r="C132" s="3"/>
      <c r="F132" s="33"/>
      <c r="H132" s="3"/>
      <c r="I132" s="3"/>
      <c r="J132" s="6"/>
      <c r="K132" s="6"/>
      <c r="L132" s="6"/>
      <c r="M132" s="6"/>
      <c r="V132" s="18"/>
      <c r="W132" s="18"/>
      <c r="X132" s="18"/>
      <c r="Y132" s="18"/>
      <c r="Z132" s="18"/>
      <c r="AA132" s="18"/>
      <c r="AB132" s="18"/>
    </row>
    <row r="133" spans="1:28" s="5" customFormat="1" ht="22.95" customHeight="1">
      <c r="A133" s="3"/>
      <c r="C133" s="3"/>
      <c r="F133" s="33"/>
      <c r="H133" s="3"/>
      <c r="I133" s="3"/>
      <c r="J133" s="6"/>
      <c r="K133" s="6"/>
      <c r="L133" s="6"/>
      <c r="M133" s="6"/>
      <c r="V133" s="18"/>
      <c r="W133" s="18"/>
      <c r="X133" s="18"/>
      <c r="Y133" s="18"/>
      <c r="Z133" s="18"/>
      <c r="AA133" s="18"/>
      <c r="AB133" s="18"/>
    </row>
    <row r="134" spans="1:28" s="5" customFormat="1" ht="22.95" customHeight="1">
      <c r="A134" s="3"/>
      <c r="C134" s="3"/>
      <c r="F134" s="33"/>
      <c r="H134" s="3"/>
      <c r="I134" s="3"/>
      <c r="J134" s="6"/>
      <c r="K134" s="6"/>
      <c r="L134" s="6"/>
      <c r="M134" s="6"/>
      <c r="V134" s="18"/>
      <c r="W134" s="18"/>
      <c r="X134" s="18"/>
      <c r="Y134" s="18"/>
      <c r="Z134" s="18"/>
      <c r="AA134" s="18"/>
      <c r="AB134" s="18"/>
    </row>
    <row r="135" spans="1:28" s="5" customFormat="1" ht="22.95" customHeight="1">
      <c r="A135" s="3"/>
      <c r="C135" s="3"/>
      <c r="F135" s="33"/>
      <c r="H135" s="3"/>
      <c r="I135" s="3"/>
      <c r="J135" s="6"/>
      <c r="K135" s="6"/>
      <c r="L135" s="6"/>
      <c r="M135" s="6"/>
      <c r="V135" s="18"/>
      <c r="W135" s="18"/>
      <c r="X135" s="18"/>
      <c r="Y135" s="18"/>
      <c r="Z135" s="18"/>
      <c r="AA135" s="18"/>
      <c r="AB135" s="18"/>
    </row>
    <row r="136" spans="1:28" s="5" customFormat="1" ht="22.95" customHeight="1">
      <c r="A136" s="3"/>
      <c r="C136" s="3"/>
      <c r="F136" s="33"/>
      <c r="H136" s="3"/>
      <c r="I136" s="3"/>
      <c r="J136" s="6"/>
      <c r="K136" s="6"/>
      <c r="L136" s="6"/>
      <c r="M136" s="6"/>
      <c r="V136" s="18"/>
      <c r="W136" s="18"/>
      <c r="X136" s="18"/>
      <c r="Y136" s="18"/>
      <c r="Z136" s="18"/>
      <c r="AA136" s="18"/>
      <c r="AB136" s="18"/>
    </row>
    <row r="137" spans="1:28" s="5" customFormat="1" ht="22.95" customHeight="1">
      <c r="A137" s="3"/>
      <c r="C137" s="3"/>
      <c r="F137" s="33"/>
      <c r="H137" s="3"/>
      <c r="I137" s="3"/>
      <c r="J137" s="6"/>
      <c r="K137" s="6"/>
      <c r="L137" s="6"/>
      <c r="M137" s="6"/>
      <c r="V137" s="18"/>
      <c r="W137" s="18"/>
      <c r="X137" s="18"/>
      <c r="Y137" s="18"/>
      <c r="Z137" s="18"/>
      <c r="AA137" s="18"/>
      <c r="AB137" s="18"/>
    </row>
    <row r="138" spans="1:28" s="5" customFormat="1" ht="22.95" customHeight="1">
      <c r="A138" s="3"/>
      <c r="C138" s="3"/>
      <c r="F138" s="33"/>
      <c r="H138" s="3"/>
      <c r="I138" s="3"/>
      <c r="J138" s="6"/>
      <c r="K138" s="6"/>
      <c r="L138" s="6"/>
      <c r="M138" s="6"/>
      <c r="V138" s="18"/>
      <c r="W138" s="18"/>
      <c r="X138" s="18"/>
      <c r="Y138" s="18"/>
      <c r="Z138" s="18"/>
      <c r="AA138" s="18"/>
      <c r="AB138" s="18"/>
    </row>
    <row r="139" spans="1:28" s="5" customFormat="1" ht="22.95" customHeight="1">
      <c r="A139" s="3"/>
      <c r="C139" s="3"/>
      <c r="F139" s="33"/>
      <c r="H139" s="3"/>
      <c r="I139" s="3"/>
      <c r="J139" s="6"/>
      <c r="K139" s="6"/>
      <c r="L139" s="6"/>
      <c r="M139" s="6"/>
      <c r="V139" s="18"/>
      <c r="W139" s="18"/>
      <c r="X139" s="18"/>
      <c r="Y139" s="18"/>
      <c r="Z139" s="18"/>
      <c r="AA139" s="18"/>
      <c r="AB139" s="18"/>
    </row>
    <row r="140" spans="1:28" s="5" customFormat="1" ht="22.95" customHeight="1">
      <c r="A140" s="3"/>
      <c r="C140" s="3"/>
      <c r="F140" s="33"/>
      <c r="H140" s="3"/>
      <c r="I140" s="3"/>
      <c r="J140" s="6"/>
      <c r="K140" s="6"/>
      <c r="L140" s="6"/>
      <c r="M140" s="6"/>
      <c r="V140" s="18"/>
      <c r="W140" s="18"/>
      <c r="X140" s="18"/>
      <c r="Y140" s="18"/>
      <c r="Z140" s="18"/>
      <c r="AA140" s="18"/>
      <c r="AB140" s="18"/>
    </row>
    <row r="141" spans="1:28" s="5" customFormat="1" ht="22.95" customHeight="1">
      <c r="A141" s="3"/>
      <c r="C141" s="3"/>
      <c r="F141" s="33"/>
      <c r="H141" s="3"/>
      <c r="I141" s="3"/>
      <c r="J141" s="6"/>
      <c r="K141" s="6"/>
      <c r="L141" s="6"/>
      <c r="M141" s="6"/>
      <c r="V141" s="18"/>
      <c r="W141" s="18"/>
      <c r="X141" s="18"/>
      <c r="Y141" s="18"/>
      <c r="Z141" s="18"/>
      <c r="AA141" s="18"/>
      <c r="AB141" s="18"/>
    </row>
    <row r="142" spans="1:28" s="5" customFormat="1" ht="22.95" customHeight="1">
      <c r="A142" s="3"/>
      <c r="C142" s="3"/>
      <c r="F142" s="33"/>
      <c r="H142" s="3"/>
      <c r="I142" s="3"/>
      <c r="J142" s="6"/>
      <c r="K142" s="6"/>
      <c r="L142" s="6"/>
      <c r="M142" s="6"/>
      <c r="V142" s="18"/>
      <c r="W142" s="18"/>
      <c r="X142" s="18"/>
      <c r="Y142" s="18"/>
      <c r="Z142" s="18"/>
      <c r="AA142" s="18"/>
      <c r="AB142" s="18"/>
    </row>
    <row r="143" spans="1:28" s="5" customFormat="1" ht="22.95" customHeight="1">
      <c r="A143" s="3"/>
      <c r="C143" s="3"/>
      <c r="F143" s="33"/>
      <c r="H143" s="3"/>
      <c r="I143" s="3"/>
      <c r="J143" s="6"/>
      <c r="K143" s="6"/>
      <c r="L143" s="6"/>
      <c r="M143" s="6"/>
      <c r="V143" s="18"/>
      <c r="W143" s="18"/>
      <c r="X143" s="18"/>
      <c r="Y143" s="18"/>
      <c r="Z143" s="18"/>
      <c r="AA143" s="18"/>
      <c r="AB143" s="18"/>
    </row>
    <row r="144" spans="1:28" s="5" customFormat="1" ht="22.95" customHeight="1">
      <c r="A144" s="3"/>
      <c r="C144" s="3"/>
      <c r="F144" s="33"/>
      <c r="H144" s="3"/>
      <c r="I144" s="3"/>
      <c r="J144" s="6"/>
      <c r="K144" s="6"/>
      <c r="L144" s="6"/>
      <c r="M144" s="6"/>
      <c r="V144" s="18"/>
      <c r="W144" s="18"/>
      <c r="X144" s="18"/>
      <c r="Y144" s="18"/>
      <c r="Z144" s="18"/>
      <c r="AA144" s="18"/>
      <c r="AB144" s="18"/>
    </row>
    <row r="145" spans="1:28" s="5" customFormat="1" ht="22.95" customHeight="1">
      <c r="A145" s="3"/>
      <c r="C145" s="3"/>
      <c r="F145" s="33"/>
      <c r="H145" s="3"/>
      <c r="I145" s="3"/>
      <c r="J145" s="6"/>
      <c r="K145" s="6"/>
      <c r="L145" s="6"/>
      <c r="M145" s="6"/>
      <c r="V145" s="18"/>
      <c r="W145" s="18"/>
      <c r="X145" s="18"/>
      <c r="Y145" s="18"/>
      <c r="Z145" s="18"/>
      <c r="AA145" s="18"/>
      <c r="AB145" s="18"/>
    </row>
    <row r="146" spans="1:28" s="5" customFormat="1" ht="22.95" customHeight="1">
      <c r="A146" s="3"/>
      <c r="C146" s="3"/>
      <c r="F146" s="33"/>
      <c r="H146" s="3"/>
      <c r="I146" s="3"/>
      <c r="J146" s="6"/>
      <c r="K146" s="6"/>
      <c r="L146" s="6"/>
      <c r="M146" s="6"/>
      <c r="V146" s="18"/>
      <c r="W146" s="18"/>
      <c r="X146" s="18"/>
      <c r="Y146" s="18"/>
      <c r="Z146" s="18"/>
      <c r="AA146" s="18"/>
      <c r="AB146" s="18"/>
    </row>
    <row r="147" spans="1:28" s="5" customFormat="1" ht="22.95" customHeight="1">
      <c r="A147" s="3"/>
      <c r="C147" s="3"/>
      <c r="F147" s="33"/>
      <c r="H147" s="3"/>
      <c r="I147" s="3"/>
      <c r="J147" s="6"/>
      <c r="K147" s="6"/>
      <c r="L147" s="6"/>
      <c r="M147" s="6"/>
      <c r="V147" s="18"/>
      <c r="W147" s="18"/>
      <c r="X147" s="18"/>
      <c r="Y147" s="18"/>
      <c r="Z147" s="18"/>
      <c r="AA147" s="18"/>
      <c r="AB147" s="18"/>
    </row>
    <row r="148" spans="1:28" s="5" customFormat="1" ht="22.95" customHeight="1">
      <c r="A148" s="3"/>
      <c r="C148" s="3"/>
      <c r="F148" s="33"/>
      <c r="H148" s="3"/>
      <c r="I148" s="3"/>
      <c r="J148" s="6"/>
      <c r="K148" s="6"/>
      <c r="L148" s="6"/>
      <c r="M148" s="6"/>
      <c r="V148" s="18"/>
      <c r="W148" s="18"/>
      <c r="X148" s="18"/>
      <c r="Y148" s="18"/>
      <c r="Z148" s="18"/>
      <c r="AA148" s="18"/>
      <c r="AB148" s="18"/>
    </row>
    <row r="149" spans="1:28" s="5" customFormat="1" ht="22.95" customHeight="1">
      <c r="A149" s="3"/>
      <c r="C149" s="3"/>
      <c r="F149" s="33"/>
      <c r="H149" s="3"/>
      <c r="I149" s="3"/>
      <c r="J149" s="6"/>
      <c r="K149" s="6"/>
      <c r="L149" s="6"/>
      <c r="M149" s="6"/>
      <c r="V149" s="18"/>
      <c r="W149" s="18"/>
      <c r="X149" s="18"/>
      <c r="Y149" s="18"/>
      <c r="Z149" s="18"/>
      <c r="AA149" s="18"/>
      <c r="AB149" s="18"/>
    </row>
    <row r="150" spans="1:28" s="5" customFormat="1" ht="22.95" customHeight="1">
      <c r="A150" s="3"/>
      <c r="C150" s="3"/>
      <c r="F150" s="33"/>
      <c r="H150" s="3"/>
      <c r="I150" s="3"/>
      <c r="J150" s="6"/>
      <c r="K150" s="6"/>
      <c r="L150" s="6"/>
      <c r="M150" s="6"/>
      <c r="V150" s="18"/>
      <c r="W150" s="18"/>
      <c r="X150" s="18"/>
      <c r="Y150" s="18"/>
      <c r="Z150" s="18"/>
      <c r="AA150" s="18"/>
      <c r="AB150" s="18"/>
    </row>
    <row r="151" spans="1:28" s="5" customFormat="1" ht="22.95" customHeight="1">
      <c r="A151" s="3"/>
      <c r="C151" s="3"/>
      <c r="F151" s="33"/>
      <c r="H151" s="3"/>
      <c r="I151" s="3"/>
      <c r="J151" s="6"/>
      <c r="K151" s="6"/>
      <c r="L151" s="6"/>
      <c r="M151" s="6"/>
      <c r="V151" s="18"/>
      <c r="W151" s="18"/>
      <c r="X151" s="18"/>
      <c r="Y151" s="18"/>
      <c r="Z151" s="18"/>
      <c r="AA151" s="18"/>
      <c r="AB151" s="18"/>
    </row>
    <row r="152" spans="1:28" s="5" customFormat="1" ht="22.95" customHeight="1">
      <c r="A152" s="3"/>
      <c r="C152" s="3"/>
      <c r="F152" s="33"/>
      <c r="H152" s="3"/>
      <c r="I152" s="3"/>
      <c r="J152" s="6"/>
      <c r="K152" s="6"/>
      <c r="L152" s="6"/>
      <c r="M152" s="6"/>
      <c r="V152" s="18"/>
      <c r="W152" s="18"/>
      <c r="X152" s="18"/>
      <c r="Y152" s="18"/>
      <c r="Z152" s="18"/>
      <c r="AA152" s="18"/>
      <c r="AB152" s="18"/>
    </row>
    <row r="153" spans="1:28" s="5" customFormat="1" ht="22.95" customHeight="1">
      <c r="A153" s="3"/>
      <c r="C153" s="3"/>
      <c r="F153" s="33"/>
      <c r="H153" s="3"/>
      <c r="I153" s="3"/>
      <c r="J153" s="6"/>
      <c r="K153" s="6"/>
      <c r="L153" s="6"/>
      <c r="M153" s="6"/>
      <c r="V153" s="18"/>
      <c r="W153" s="18"/>
      <c r="X153" s="18"/>
      <c r="Y153" s="18"/>
      <c r="Z153" s="18"/>
      <c r="AA153" s="18"/>
      <c r="AB153" s="18"/>
    </row>
    <row r="154" spans="1:28" s="5" customFormat="1" ht="22.95" customHeight="1">
      <c r="A154" s="3"/>
      <c r="C154" s="3"/>
      <c r="F154" s="33"/>
      <c r="H154" s="3"/>
      <c r="I154" s="3"/>
      <c r="J154" s="6"/>
      <c r="K154" s="6"/>
      <c r="L154" s="6"/>
      <c r="M154" s="6"/>
      <c r="V154" s="18"/>
      <c r="W154" s="18"/>
      <c r="X154" s="18"/>
      <c r="Y154" s="18"/>
      <c r="Z154" s="18"/>
      <c r="AA154" s="18"/>
      <c r="AB154" s="18"/>
    </row>
    <row r="155" spans="1:28" s="5" customFormat="1" ht="22.95" customHeight="1">
      <c r="A155" s="3"/>
      <c r="C155" s="3"/>
      <c r="F155" s="33"/>
      <c r="H155" s="3"/>
      <c r="I155" s="3"/>
      <c r="J155" s="6"/>
      <c r="K155" s="6"/>
      <c r="L155" s="6"/>
      <c r="M155" s="6"/>
      <c r="V155" s="18"/>
      <c r="W155" s="18"/>
      <c r="X155" s="18"/>
      <c r="Y155" s="18"/>
      <c r="Z155" s="18"/>
      <c r="AA155" s="18"/>
      <c r="AB155" s="18"/>
    </row>
    <row r="156" spans="1:28" s="5" customFormat="1" ht="22.95" customHeight="1">
      <c r="A156" s="3"/>
      <c r="C156" s="3"/>
      <c r="F156" s="33"/>
      <c r="H156" s="3"/>
      <c r="I156" s="3"/>
      <c r="J156" s="6"/>
      <c r="K156" s="6"/>
      <c r="L156" s="6"/>
      <c r="M156" s="6"/>
      <c r="V156" s="18"/>
      <c r="W156" s="18"/>
      <c r="X156" s="18"/>
      <c r="Y156" s="18"/>
      <c r="Z156" s="18"/>
      <c r="AA156" s="18"/>
      <c r="AB156" s="18"/>
    </row>
    <row r="157" spans="1:28" s="5" customFormat="1" ht="22.95" customHeight="1">
      <c r="A157" s="3"/>
      <c r="C157" s="3"/>
      <c r="F157" s="33"/>
      <c r="H157" s="3"/>
      <c r="I157" s="3"/>
      <c r="J157" s="6"/>
      <c r="K157" s="6"/>
      <c r="L157" s="6"/>
      <c r="M157" s="6"/>
      <c r="V157" s="18"/>
      <c r="W157" s="18"/>
      <c r="X157" s="18"/>
      <c r="Y157" s="18"/>
      <c r="Z157" s="18"/>
      <c r="AA157" s="18"/>
      <c r="AB157" s="18"/>
    </row>
    <row r="158" spans="1:28" s="5" customFormat="1" ht="22.95" customHeight="1">
      <c r="A158" s="3"/>
      <c r="C158" s="3"/>
      <c r="F158" s="33"/>
      <c r="H158" s="3"/>
      <c r="I158" s="3"/>
      <c r="J158" s="6"/>
      <c r="K158" s="6"/>
      <c r="L158" s="6"/>
      <c r="M158" s="6"/>
      <c r="V158" s="18"/>
      <c r="W158" s="18"/>
      <c r="X158" s="18"/>
      <c r="Y158" s="18"/>
      <c r="Z158" s="18"/>
      <c r="AA158" s="18"/>
      <c r="AB158" s="18"/>
    </row>
    <row r="159" spans="1:28" s="5" customFormat="1" ht="22.95" customHeight="1">
      <c r="A159" s="3"/>
      <c r="C159" s="3"/>
      <c r="F159" s="33"/>
      <c r="H159" s="3"/>
      <c r="I159" s="3"/>
      <c r="J159" s="6"/>
      <c r="K159" s="6"/>
      <c r="L159" s="6"/>
      <c r="M159" s="6"/>
      <c r="V159" s="18"/>
      <c r="W159" s="18"/>
      <c r="X159" s="18"/>
      <c r="Y159" s="18"/>
      <c r="Z159" s="18"/>
      <c r="AA159" s="18"/>
      <c r="AB159" s="18"/>
    </row>
    <row r="160" spans="1:28" s="5" customFormat="1" ht="22.95" customHeight="1">
      <c r="A160" s="3"/>
      <c r="C160" s="3"/>
      <c r="F160" s="33"/>
      <c r="H160" s="3"/>
      <c r="I160" s="3"/>
      <c r="J160" s="6"/>
      <c r="K160" s="6"/>
      <c r="L160" s="6"/>
      <c r="M160" s="6"/>
      <c r="V160" s="18"/>
      <c r="W160" s="18"/>
      <c r="X160" s="18"/>
      <c r="Y160" s="18"/>
      <c r="Z160" s="18"/>
      <c r="AA160" s="18"/>
      <c r="AB160" s="18"/>
    </row>
    <row r="161" spans="1:36" s="5" customFormat="1" ht="22.95" customHeight="1">
      <c r="A161" s="3"/>
      <c r="C161" s="3"/>
      <c r="F161" s="33"/>
      <c r="H161" s="3"/>
      <c r="I161" s="3"/>
      <c r="J161" s="6"/>
      <c r="K161" s="6"/>
      <c r="L161" s="6"/>
      <c r="M161" s="6"/>
      <c r="V161" s="18"/>
      <c r="W161" s="18"/>
      <c r="X161" s="18"/>
      <c r="Y161" s="18"/>
      <c r="Z161" s="18"/>
      <c r="AA161" s="18"/>
      <c r="AB161" s="18"/>
    </row>
    <row r="162" spans="1:36" s="5" customFormat="1" ht="22.95" customHeight="1">
      <c r="A162" s="3"/>
      <c r="C162" s="3"/>
      <c r="F162" s="33"/>
      <c r="H162" s="3"/>
      <c r="I162" s="3"/>
      <c r="J162" s="6"/>
      <c r="K162" s="6"/>
      <c r="L162" s="6"/>
      <c r="M162" s="6"/>
      <c r="V162" s="18"/>
      <c r="W162" s="18"/>
      <c r="X162" s="18"/>
      <c r="Y162" s="18"/>
      <c r="Z162" s="18"/>
      <c r="AA162" s="18"/>
      <c r="AB162" s="18"/>
    </row>
    <row r="163" spans="1:36" s="5" customFormat="1" ht="22.95" customHeight="1">
      <c r="A163" s="3"/>
      <c r="C163" s="3"/>
      <c r="F163" s="33"/>
      <c r="H163" s="3"/>
      <c r="I163" s="3"/>
      <c r="J163" s="6"/>
      <c r="K163" s="6"/>
      <c r="L163" s="6"/>
      <c r="M163" s="6"/>
      <c r="V163" s="18"/>
      <c r="W163" s="18"/>
      <c r="X163" s="18"/>
      <c r="Y163" s="18"/>
      <c r="Z163" s="18"/>
      <c r="AA163" s="18"/>
      <c r="AB163" s="18"/>
    </row>
    <row r="164" spans="1:36" s="5" customFormat="1" ht="22.95" customHeight="1">
      <c r="A164" s="3"/>
      <c r="C164" s="3"/>
      <c r="F164" s="33"/>
      <c r="H164" s="3"/>
      <c r="I164" s="3"/>
      <c r="J164" s="6"/>
      <c r="K164" s="6"/>
      <c r="L164" s="6"/>
      <c r="M164" s="6"/>
      <c r="V164" s="18"/>
      <c r="W164" s="18"/>
      <c r="X164" s="18"/>
      <c r="Y164" s="18"/>
      <c r="Z164" s="18"/>
      <c r="AA164" s="18"/>
      <c r="AB164" s="18"/>
    </row>
    <row r="165" spans="1:36" s="5" customFormat="1" ht="22.95" customHeight="1">
      <c r="A165" s="3"/>
      <c r="C165" s="3"/>
      <c r="F165" s="33"/>
      <c r="H165" s="3"/>
      <c r="I165" s="3"/>
      <c r="J165" s="6"/>
      <c r="K165" s="6"/>
      <c r="L165" s="6"/>
      <c r="M165" s="6"/>
      <c r="V165" s="18"/>
      <c r="W165" s="18"/>
      <c r="X165" s="18"/>
      <c r="Y165" s="18"/>
      <c r="Z165" s="18"/>
      <c r="AA165" s="18"/>
      <c r="AB165" s="18"/>
    </row>
    <row r="166" spans="1:36" s="5" customFormat="1" ht="22.95" customHeight="1">
      <c r="A166" s="3"/>
      <c r="C166" s="3"/>
      <c r="F166" s="33"/>
      <c r="H166" s="3"/>
      <c r="I166" s="3"/>
      <c r="J166" s="6"/>
      <c r="K166" s="6"/>
      <c r="L166" s="6"/>
      <c r="M166" s="6"/>
      <c r="V166" s="18"/>
      <c r="W166" s="18"/>
      <c r="X166" s="18"/>
      <c r="Y166" s="18"/>
      <c r="Z166" s="18"/>
      <c r="AA166" s="18"/>
      <c r="AB166" s="18"/>
    </row>
    <row r="167" spans="1:36" s="5" customFormat="1" ht="22.95" customHeight="1">
      <c r="A167" s="3"/>
      <c r="C167" s="3"/>
      <c r="F167" s="33"/>
      <c r="H167" s="3"/>
      <c r="I167" s="3"/>
      <c r="J167" s="6"/>
      <c r="K167" s="6"/>
      <c r="L167" s="6"/>
      <c r="M167" s="6"/>
      <c r="V167" s="18"/>
      <c r="W167" s="18"/>
      <c r="X167" s="18"/>
      <c r="Y167" s="18"/>
      <c r="Z167" s="18"/>
      <c r="AA167" s="18"/>
      <c r="AB167" s="18"/>
    </row>
    <row r="168" spans="1:36" s="5" customFormat="1" ht="22.95" customHeight="1">
      <c r="A168" s="3"/>
      <c r="C168" s="3"/>
      <c r="F168" s="33"/>
      <c r="H168" s="3"/>
      <c r="I168" s="3"/>
      <c r="J168" s="6"/>
      <c r="K168" s="6"/>
      <c r="L168" s="6"/>
      <c r="M168" s="6"/>
      <c r="V168" s="18"/>
      <c r="W168" s="18"/>
      <c r="X168" s="18"/>
      <c r="Y168" s="18"/>
      <c r="Z168" s="18"/>
      <c r="AA168" s="18"/>
      <c r="AB168" s="18"/>
    </row>
    <row r="169" spans="1:36" s="5" customFormat="1" ht="22.95" customHeight="1">
      <c r="A169" s="3"/>
      <c r="C169" s="3"/>
      <c r="F169" s="33"/>
      <c r="H169" s="3"/>
      <c r="I169" s="3"/>
      <c r="J169" s="6"/>
      <c r="K169" s="6"/>
      <c r="L169" s="6"/>
      <c r="M169" s="6"/>
      <c r="V169" s="18"/>
      <c r="W169" s="18"/>
      <c r="X169" s="18"/>
      <c r="Y169" s="18"/>
      <c r="Z169" s="18"/>
      <c r="AA169" s="18"/>
      <c r="AB169" s="18"/>
    </row>
    <row r="170" spans="1:36" s="5" customFormat="1" ht="22.95" customHeight="1">
      <c r="A170" s="3"/>
      <c r="C170" s="3"/>
      <c r="F170" s="33"/>
      <c r="H170" s="3"/>
      <c r="I170" s="3"/>
      <c r="J170" s="6"/>
      <c r="K170" s="6"/>
      <c r="L170" s="6"/>
      <c r="M170" s="6"/>
      <c r="V170" s="18"/>
      <c r="W170" s="18"/>
      <c r="X170" s="18"/>
      <c r="Y170" s="18"/>
      <c r="Z170" s="18"/>
      <c r="AA170" s="18"/>
      <c r="AB170" s="18"/>
    </row>
    <row r="171" spans="1:36" s="5" customFormat="1" ht="22.95" customHeight="1">
      <c r="A171" s="3"/>
      <c r="C171" s="3"/>
      <c r="F171" s="33"/>
      <c r="H171" s="3"/>
      <c r="I171" s="3"/>
      <c r="J171" s="6"/>
      <c r="K171" s="6"/>
      <c r="L171" s="6"/>
      <c r="M171" s="6"/>
      <c r="V171" s="18"/>
      <c r="W171" s="18"/>
      <c r="X171" s="18"/>
      <c r="Y171" s="18"/>
      <c r="Z171" s="18"/>
      <c r="AA171" s="18"/>
      <c r="AB171" s="18"/>
    </row>
    <row r="172" spans="1:36" s="5" customFormat="1" ht="22.95" customHeight="1">
      <c r="A172" s="3"/>
      <c r="C172" s="3"/>
      <c r="F172" s="33"/>
      <c r="H172" s="3"/>
      <c r="I172" s="3"/>
      <c r="J172" s="6"/>
      <c r="K172" s="6"/>
      <c r="L172" s="6"/>
      <c r="M172" s="6"/>
      <c r="V172" s="18"/>
      <c r="W172" s="18"/>
      <c r="X172" s="18"/>
      <c r="Y172" s="18"/>
      <c r="Z172" s="18"/>
      <c r="AA172" s="18"/>
      <c r="AB172" s="18"/>
    </row>
    <row r="173" spans="1:36" s="5" customFormat="1" ht="22.95" customHeight="1">
      <c r="A173" s="3"/>
      <c r="C173" s="3"/>
      <c r="F173" s="33"/>
      <c r="H173" s="3"/>
      <c r="I173" s="3"/>
      <c r="J173" s="6"/>
      <c r="K173" s="6"/>
      <c r="L173" s="6"/>
      <c r="M173" s="6"/>
      <c r="V173" s="18"/>
      <c r="W173" s="18"/>
      <c r="X173" s="18"/>
      <c r="Y173" s="18"/>
      <c r="Z173" s="18"/>
      <c r="AA173" s="18"/>
      <c r="AB173" s="18"/>
      <c r="AC173" s="2"/>
      <c r="AD173" s="2"/>
      <c r="AE173" s="2"/>
    </row>
    <row r="174" spans="1:36" s="5" customFormat="1" ht="22.95" customHeight="1">
      <c r="A174" s="3"/>
      <c r="C174" s="3"/>
      <c r="F174" s="33"/>
      <c r="H174" s="3"/>
      <c r="I174" s="3"/>
      <c r="J174" s="6"/>
      <c r="K174" s="6"/>
      <c r="L174" s="6"/>
      <c r="M174" s="6"/>
      <c r="V174" s="18"/>
      <c r="W174" s="18"/>
      <c r="X174" s="18"/>
      <c r="Y174" s="18"/>
      <c r="Z174" s="18"/>
      <c r="AA174" s="18"/>
      <c r="AB174" s="18"/>
      <c r="AC174" s="2"/>
      <c r="AD174" s="2"/>
      <c r="AE174" s="2"/>
    </row>
    <row r="175" spans="1:36" s="5" customFormat="1" ht="22.95" customHeight="1">
      <c r="A175" s="3"/>
      <c r="C175" s="3"/>
      <c r="F175" s="33"/>
      <c r="H175" s="3"/>
      <c r="I175" s="3"/>
      <c r="J175" s="6"/>
      <c r="K175" s="6"/>
      <c r="L175" s="6"/>
      <c r="M175" s="6"/>
      <c r="V175" s="18"/>
      <c r="W175" s="18"/>
      <c r="X175" s="18"/>
      <c r="Y175" s="18"/>
      <c r="Z175" s="18"/>
      <c r="AA175" s="18"/>
      <c r="AB175" s="18"/>
      <c r="AC175" s="2"/>
      <c r="AD175" s="2"/>
      <c r="AE175" s="2"/>
      <c r="AF175" s="2"/>
      <c r="AG175" s="2"/>
      <c r="AH175" s="2"/>
      <c r="AI175" s="2"/>
      <c r="AJ175" s="2"/>
    </row>
    <row r="176" spans="1:36" s="5" customFormat="1" ht="22.95" customHeight="1">
      <c r="A176" s="3"/>
      <c r="C176" s="3"/>
      <c r="F176" s="33"/>
      <c r="H176" s="3"/>
      <c r="I176" s="3"/>
      <c r="J176" s="6"/>
      <c r="K176" s="6"/>
      <c r="L176" s="6"/>
      <c r="M176" s="6"/>
      <c r="V176" s="18"/>
      <c r="W176" s="18"/>
      <c r="X176" s="18"/>
      <c r="Y176" s="18"/>
      <c r="Z176" s="18"/>
      <c r="AA176" s="18"/>
      <c r="AB176" s="18"/>
      <c r="AC176" s="2"/>
      <c r="AD176" s="2"/>
      <c r="AE176" s="2"/>
      <c r="AF176" s="2"/>
      <c r="AG176" s="2"/>
      <c r="AH176" s="2"/>
      <c r="AI176" s="2"/>
      <c r="AJ176" s="2"/>
    </row>
    <row r="177" spans="1:36" s="5" customFormat="1" ht="22.95" customHeight="1">
      <c r="A177" s="3"/>
      <c r="C177" s="3"/>
      <c r="F177" s="33"/>
      <c r="H177" s="3"/>
      <c r="I177" s="3"/>
      <c r="J177" s="6"/>
      <c r="K177" s="6"/>
      <c r="L177" s="6"/>
      <c r="M177" s="6"/>
      <c r="V177" s="18"/>
      <c r="W177" s="18"/>
      <c r="X177" s="18"/>
      <c r="Y177" s="18"/>
      <c r="Z177" s="18"/>
      <c r="AA177" s="18"/>
      <c r="AB177" s="18"/>
      <c r="AC177" s="2"/>
      <c r="AD177" s="2"/>
      <c r="AE177" s="2"/>
      <c r="AF177" s="2"/>
      <c r="AG177" s="2"/>
      <c r="AH177" s="2"/>
      <c r="AI177" s="2"/>
      <c r="AJ177" s="2"/>
    </row>
    <row r="178" spans="1:36" s="5" customFormat="1" ht="22.95" customHeight="1">
      <c r="A178" s="3"/>
      <c r="C178" s="3"/>
      <c r="F178" s="33"/>
      <c r="H178" s="3"/>
      <c r="I178" s="3"/>
      <c r="J178" s="6"/>
      <c r="K178" s="6"/>
      <c r="L178" s="6"/>
      <c r="M178" s="6"/>
      <c r="V178" s="18"/>
      <c r="W178" s="18"/>
      <c r="X178" s="18"/>
      <c r="Y178" s="18"/>
      <c r="Z178" s="18"/>
      <c r="AA178" s="18"/>
      <c r="AB178" s="18"/>
      <c r="AC178" s="2"/>
      <c r="AD178" s="2"/>
      <c r="AE178" s="2"/>
      <c r="AF178" s="2"/>
      <c r="AG178" s="2"/>
      <c r="AH178" s="2"/>
      <c r="AI178" s="2"/>
      <c r="AJ178" s="2"/>
    </row>
    <row r="179" spans="1:36" s="5" customFormat="1" ht="22.95" customHeight="1">
      <c r="A179" s="3"/>
      <c r="C179" s="3"/>
      <c r="F179" s="33"/>
      <c r="H179" s="3"/>
      <c r="I179" s="3"/>
      <c r="J179" s="6"/>
      <c r="K179" s="6"/>
      <c r="L179" s="6"/>
      <c r="M179" s="6"/>
      <c r="V179" s="18"/>
      <c r="W179" s="18"/>
      <c r="X179" s="18"/>
      <c r="Y179" s="18"/>
      <c r="Z179" s="18"/>
      <c r="AA179" s="18"/>
      <c r="AB179" s="18"/>
      <c r="AC179" s="2"/>
      <c r="AD179" s="2"/>
      <c r="AE179" s="2"/>
      <c r="AF179" s="2"/>
      <c r="AG179" s="2"/>
      <c r="AH179" s="2"/>
      <c r="AI179" s="2"/>
      <c r="AJ179" s="2"/>
    </row>
    <row r="180" spans="1:36" s="5" customFormat="1" ht="22.95" customHeight="1">
      <c r="A180" s="3"/>
      <c r="C180" s="3"/>
      <c r="F180" s="33"/>
      <c r="H180" s="3"/>
      <c r="I180" s="3"/>
      <c r="J180" s="6"/>
      <c r="K180" s="6"/>
      <c r="L180" s="6"/>
      <c r="M180" s="6"/>
      <c r="V180" s="18"/>
      <c r="W180" s="18"/>
      <c r="X180" s="18"/>
      <c r="Y180" s="18"/>
      <c r="Z180" s="18"/>
      <c r="AA180" s="18"/>
      <c r="AB180" s="18"/>
      <c r="AC180" s="2"/>
      <c r="AD180" s="2"/>
      <c r="AE180" s="2"/>
      <c r="AF180" s="2"/>
      <c r="AG180" s="2"/>
      <c r="AH180" s="2"/>
      <c r="AI180" s="2"/>
      <c r="AJ180" s="2"/>
    </row>
    <row r="181" spans="1:36" s="5" customFormat="1" ht="22.95" customHeight="1">
      <c r="A181" s="3"/>
      <c r="C181" s="3"/>
      <c r="F181" s="33"/>
      <c r="H181" s="3"/>
      <c r="I181" s="3"/>
      <c r="J181" s="6"/>
      <c r="K181" s="6"/>
      <c r="L181" s="6"/>
      <c r="M181" s="6"/>
      <c r="V181" s="18"/>
      <c r="W181" s="18"/>
      <c r="X181" s="18"/>
      <c r="Y181" s="18"/>
      <c r="Z181" s="18"/>
      <c r="AA181" s="18"/>
      <c r="AB181" s="18"/>
      <c r="AC181" s="2"/>
      <c r="AD181" s="2"/>
      <c r="AE181" s="2"/>
      <c r="AF181" s="2"/>
      <c r="AG181" s="2"/>
      <c r="AH181" s="2"/>
      <c r="AI181" s="2"/>
      <c r="AJ181" s="2"/>
    </row>
    <row r="182" spans="1:36" s="5" customFormat="1" ht="22.95" customHeight="1">
      <c r="A182" s="3"/>
      <c r="C182" s="3"/>
      <c r="F182" s="33"/>
      <c r="H182" s="3"/>
      <c r="I182" s="3"/>
      <c r="J182" s="6"/>
      <c r="K182" s="6"/>
      <c r="L182" s="6"/>
      <c r="M182" s="6"/>
      <c r="V182" s="18"/>
      <c r="W182" s="18"/>
      <c r="X182" s="18"/>
      <c r="Y182" s="18"/>
      <c r="Z182" s="18"/>
      <c r="AA182" s="18"/>
      <c r="AB182" s="18"/>
      <c r="AC182" s="2"/>
      <c r="AD182" s="2"/>
      <c r="AE182" s="2"/>
      <c r="AF182" s="2"/>
      <c r="AG182" s="2"/>
      <c r="AH182" s="2"/>
      <c r="AI182" s="2"/>
      <c r="AJ182" s="2"/>
    </row>
    <row r="183" spans="1:36" s="5" customFormat="1" ht="22.95" customHeight="1">
      <c r="A183" s="3"/>
      <c r="C183" s="3"/>
      <c r="F183" s="33"/>
      <c r="H183" s="3"/>
      <c r="I183" s="3"/>
      <c r="J183" s="6"/>
      <c r="K183" s="6"/>
      <c r="L183" s="6"/>
      <c r="M183" s="6"/>
      <c r="V183" s="18"/>
      <c r="W183" s="18"/>
      <c r="X183" s="18"/>
      <c r="Y183" s="18"/>
      <c r="Z183" s="18"/>
      <c r="AA183" s="18"/>
      <c r="AB183" s="18"/>
      <c r="AC183" s="2"/>
      <c r="AD183" s="2"/>
      <c r="AE183" s="2"/>
      <c r="AF183" s="2"/>
      <c r="AG183" s="2"/>
      <c r="AH183" s="2"/>
      <c r="AI183" s="2"/>
      <c r="AJ183" s="2"/>
    </row>
    <row r="184" spans="1:36" s="5" customFormat="1" ht="22.95" customHeight="1">
      <c r="A184" s="3"/>
      <c r="C184" s="20"/>
      <c r="D184" s="2"/>
      <c r="E184" s="2"/>
      <c r="F184" s="34"/>
      <c r="H184" s="3"/>
      <c r="I184" s="3"/>
      <c r="J184" s="8"/>
      <c r="K184" s="2"/>
      <c r="L184" s="2"/>
      <c r="M184" s="2"/>
      <c r="N184" s="2"/>
      <c r="O184" s="2"/>
      <c r="P184" s="2"/>
      <c r="Q184" s="2"/>
      <c r="R184" s="2"/>
      <c r="S184" s="2"/>
      <c r="T184" s="2"/>
      <c r="V184" s="18"/>
      <c r="W184" s="18"/>
      <c r="X184" s="18"/>
      <c r="Y184" s="18"/>
      <c r="Z184" s="18"/>
      <c r="AA184" s="18"/>
      <c r="AB184" s="18"/>
      <c r="AC184" s="2"/>
      <c r="AD184" s="2"/>
      <c r="AE184" s="2"/>
      <c r="AF184" s="2"/>
      <c r="AG184" s="2"/>
      <c r="AH184" s="2"/>
      <c r="AI184" s="2"/>
      <c r="AJ184" s="2"/>
    </row>
    <row r="185" spans="1:36" s="5" customFormat="1" ht="22.95" customHeight="1">
      <c r="A185" s="3"/>
      <c r="C185" s="20"/>
      <c r="D185" s="2"/>
      <c r="E185" s="2"/>
      <c r="F185" s="34"/>
      <c r="H185" s="3"/>
      <c r="I185" s="3"/>
      <c r="J185" s="8"/>
      <c r="K185" s="2"/>
      <c r="L185" s="2"/>
      <c r="M185" s="2"/>
      <c r="N185" s="2"/>
      <c r="O185" s="2"/>
      <c r="P185" s="2"/>
      <c r="Q185" s="2"/>
      <c r="R185" s="2"/>
      <c r="S185" s="2"/>
      <c r="T185" s="2"/>
      <c r="V185" s="18"/>
      <c r="W185" s="18"/>
      <c r="X185" s="18"/>
      <c r="Y185" s="18"/>
      <c r="Z185" s="18"/>
      <c r="AA185" s="18"/>
      <c r="AB185" s="18"/>
      <c r="AC185" s="2"/>
      <c r="AD185" s="2"/>
      <c r="AE185" s="2"/>
      <c r="AF185" s="2"/>
      <c r="AG185" s="2"/>
      <c r="AH185" s="2"/>
      <c r="AI185" s="2"/>
      <c r="AJ185" s="2"/>
    </row>
    <row r="186" spans="1:36" s="5" customFormat="1" ht="22.95" customHeight="1">
      <c r="A186" s="3"/>
      <c r="C186" s="20"/>
      <c r="D186" s="2"/>
      <c r="E186" s="2"/>
      <c r="F186" s="34"/>
      <c r="H186" s="3"/>
      <c r="I186" s="3"/>
      <c r="J186" s="8"/>
      <c r="K186" s="2"/>
      <c r="L186" s="2"/>
      <c r="M186" s="2"/>
      <c r="N186" s="2"/>
      <c r="O186" s="2"/>
      <c r="P186" s="2"/>
      <c r="Q186" s="2"/>
      <c r="R186" s="2"/>
      <c r="S186" s="2"/>
      <c r="T186" s="2"/>
      <c r="V186" s="18"/>
      <c r="W186" s="18"/>
      <c r="X186" s="18"/>
      <c r="Y186" s="18"/>
      <c r="Z186" s="18"/>
      <c r="AA186" s="18"/>
      <c r="AB186" s="18"/>
      <c r="AC186" s="2"/>
      <c r="AD186" s="2"/>
      <c r="AE186" s="2"/>
      <c r="AF186" s="2"/>
      <c r="AG186" s="2"/>
      <c r="AH186" s="2"/>
      <c r="AI186" s="2"/>
      <c r="AJ186" s="2"/>
    </row>
    <row r="187" spans="1:36" s="5" customFormat="1" ht="22.95" customHeight="1">
      <c r="A187" s="3"/>
      <c r="C187" s="20"/>
      <c r="D187" s="2"/>
      <c r="E187" s="2"/>
      <c r="F187" s="34"/>
      <c r="H187" s="3"/>
      <c r="I187" s="3"/>
      <c r="J187" s="8"/>
      <c r="K187" s="2"/>
      <c r="L187" s="2"/>
      <c r="M187" s="2"/>
      <c r="N187" s="2"/>
      <c r="O187" s="2"/>
      <c r="P187" s="2"/>
      <c r="Q187" s="2"/>
      <c r="R187" s="2"/>
      <c r="S187" s="2"/>
      <c r="T187" s="2"/>
      <c r="V187" s="18"/>
      <c r="W187" s="18"/>
      <c r="X187" s="18"/>
      <c r="Y187" s="18"/>
      <c r="Z187" s="18"/>
      <c r="AA187" s="18"/>
      <c r="AB187" s="18"/>
      <c r="AC187" s="2"/>
      <c r="AD187" s="2"/>
      <c r="AE187" s="2"/>
      <c r="AF187" s="2"/>
      <c r="AG187" s="2"/>
      <c r="AH187" s="2"/>
      <c r="AI187" s="2"/>
      <c r="AJ187" s="2"/>
    </row>
    <row r="188" spans="1:36" s="5" customFormat="1" ht="22.95" customHeight="1">
      <c r="A188" s="3"/>
      <c r="C188" s="20"/>
      <c r="D188" s="2"/>
      <c r="E188" s="2"/>
      <c r="F188" s="34"/>
      <c r="H188" s="3"/>
      <c r="I188" s="3"/>
      <c r="J188" s="8"/>
      <c r="K188" s="2"/>
      <c r="L188" s="2"/>
      <c r="M188" s="2"/>
      <c r="N188" s="2"/>
      <c r="O188" s="2"/>
      <c r="P188" s="2"/>
      <c r="Q188" s="2"/>
      <c r="R188" s="2"/>
      <c r="S188" s="2"/>
      <c r="T188" s="2"/>
      <c r="V188" s="18"/>
      <c r="W188" s="18"/>
      <c r="X188" s="18"/>
      <c r="Y188" s="18"/>
      <c r="Z188" s="18"/>
      <c r="AA188" s="18"/>
      <c r="AB188" s="18"/>
      <c r="AC188" s="2"/>
      <c r="AD188" s="2"/>
      <c r="AE188" s="2"/>
      <c r="AF188" s="2"/>
      <c r="AG188" s="2"/>
      <c r="AH188" s="2"/>
      <c r="AI188" s="2"/>
      <c r="AJ188" s="2"/>
    </row>
    <row r="189" spans="1:36" s="5" customFormat="1" ht="22.95" customHeight="1">
      <c r="A189" s="3"/>
      <c r="C189" s="20"/>
      <c r="D189" s="2"/>
      <c r="E189" s="2"/>
      <c r="F189" s="34"/>
      <c r="H189" s="3"/>
      <c r="I189" s="3"/>
      <c r="J189" s="8"/>
      <c r="K189" s="2"/>
      <c r="L189" s="2"/>
      <c r="M189" s="2"/>
      <c r="N189" s="2"/>
      <c r="O189" s="2"/>
      <c r="P189" s="2"/>
      <c r="Q189" s="2"/>
      <c r="R189" s="2"/>
      <c r="S189" s="2"/>
      <c r="T189" s="2"/>
      <c r="V189" s="18"/>
      <c r="W189" s="18"/>
      <c r="X189" s="18"/>
      <c r="Y189" s="18"/>
      <c r="Z189" s="18"/>
      <c r="AA189" s="18"/>
      <c r="AB189" s="18"/>
      <c r="AC189" s="2"/>
      <c r="AD189" s="2"/>
      <c r="AE189" s="2"/>
      <c r="AF189" s="2"/>
      <c r="AG189" s="2"/>
      <c r="AH189" s="2"/>
      <c r="AI189" s="2"/>
      <c r="AJ189" s="2"/>
    </row>
    <row r="190" spans="1:36" s="5" customFormat="1" ht="22.95" customHeight="1">
      <c r="A190" s="3"/>
      <c r="C190" s="20"/>
      <c r="D190" s="2"/>
      <c r="E190" s="2"/>
      <c r="F190" s="34"/>
      <c r="H190" s="3"/>
      <c r="I190" s="3"/>
      <c r="J190" s="8"/>
      <c r="K190" s="2"/>
      <c r="L190" s="2"/>
      <c r="M190" s="2"/>
      <c r="N190" s="2"/>
      <c r="O190" s="2"/>
      <c r="P190" s="2"/>
      <c r="Q190" s="2"/>
      <c r="R190" s="2"/>
      <c r="S190" s="2"/>
      <c r="T190" s="2"/>
      <c r="V190" s="18"/>
      <c r="W190" s="18"/>
      <c r="X190" s="18"/>
      <c r="Y190" s="18"/>
      <c r="Z190" s="18"/>
      <c r="AA190" s="18"/>
      <c r="AB190" s="18"/>
      <c r="AC190" s="2"/>
      <c r="AD190" s="2"/>
      <c r="AE190" s="2"/>
      <c r="AF190" s="2"/>
      <c r="AG190" s="2"/>
      <c r="AH190" s="2"/>
      <c r="AI190" s="2"/>
      <c r="AJ190" s="2"/>
    </row>
  </sheetData>
  <mergeCells count="21">
    <mergeCell ref="A1:AB1"/>
    <mergeCell ref="V3:W3"/>
    <mergeCell ref="V8:W8"/>
    <mergeCell ref="V9:W9"/>
    <mergeCell ref="V10:W10"/>
    <mergeCell ref="V4:W4"/>
    <mergeCell ref="V5:W5"/>
    <mergeCell ref="V6:W6"/>
    <mergeCell ref="V7:W7"/>
    <mergeCell ref="V23:AB23"/>
    <mergeCell ref="V11:W11"/>
    <mergeCell ref="V16:W16"/>
    <mergeCell ref="V17:W17"/>
    <mergeCell ref="V18:W18"/>
    <mergeCell ref="V19:W19"/>
    <mergeCell ref="V20:W20"/>
    <mergeCell ref="V21:W21"/>
    <mergeCell ref="V12:W12"/>
    <mergeCell ref="V13:W13"/>
    <mergeCell ref="V14:W14"/>
    <mergeCell ref="V15:W15"/>
  </mergeCells>
  <dataValidations count="1">
    <dataValidation type="list" allowBlank="1" showErrorMessage="1" sqref="H3:H111" xr:uid="{A0655E1C-3CEC-4978-AC86-3490EC91C76B}">
      <formula1>Service_Model</formula1>
    </dataValidation>
  </dataValidations>
  <pageMargins left="0.31496062992125984" right="0.31496062992125984" top="0.35433070866141736" bottom="0.35433070866141736" header="0.31496062992125984" footer="0.31496062992125984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A8DEF-4910-46EC-8699-BDA39A6BFF7E}">
  <dimension ref="A1:AV190"/>
  <sheetViews>
    <sheetView topLeftCell="E1" zoomScale="60" zoomScaleNormal="60" workbookViewId="0">
      <selection activeCell="E10" sqref="A1:XFD1048576"/>
    </sheetView>
  </sheetViews>
  <sheetFormatPr defaultColWidth="8.88671875" defaultRowHeight="23.4"/>
  <cols>
    <col min="1" max="1" width="4" style="3" bestFit="1" customWidth="1"/>
    <col min="2" max="2" width="22.5546875" style="5" bestFit="1" customWidth="1"/>
    <col min="3" max="3" width="8.5546875" style="20" customWidth="1"/>
    <col min="4" max="4" width="13.6640625" style="2" customWidth="1"/>
    <col min="5" max="5" width="25.44140625" style="2" bestFit="1" customWidth="1"/>
    <col min="6" max="6" width="18" style="34" customWidth="1"/>
    <col min="7" max="7" width="34.5546875" style="5" bestFit="1" customWidth="1"/>
    <col min="8" max="8" width="14.5546875" style="3" customWidth="1"/>
    <col min="9" max="9" width="12.5546875" style="3" customWidth="1"/>
    <col min="10" max="10" width="14.5546875" style="8" customWidth="1"/>
    <col min="11" max="11" width="11.109375" style="2" customWidth="1"/>
    <col min="12" max="13" width="13.33203125" style="2" customWidth="1"/>
    <col min="14" max="14" width="9" style="2" bestFit="1" customWidth="1"/>
    <col min="15" max="15" width="22.88671875" style="2" bestFit="1" customWidth="1"/>
    <col min="16" max="16" width="2" style="2" customWidth="1"/>
    <col min="17" max="17" width="12" style="2" customWidth="1"/>
    <col min="18" max="18" width="10.33203125" style="2" customWidth="1"/>
    <col min="19" max="19" width="11.5546875" style="2" customWidth="1"/>
    <col min="20" max="20" width="10" style="2" bestFit="1" customWidth="1"/>
    <col min="21" max="21" width="2.88671875" style="2" customWidth="1"/>
    <col min="22" max="22" width="4.33203125" style="18" bestFit="1" customWidth="1"/>
    <col min="23" max="23" width="31.44140625" style="18" bestFit="1" customWidth="1"/>
    <col min="24" max="24" width="21.77734375" style="18" bestFit="1" customWidth="1"/>
    <col min="25" max="25" width="13.109375" style="18" bestFit="1" customWidth="1"/>
    <col min="26" max="26" width="7.44140625" style="18" bestFit="1" customWidth="1"/>
    <col min="27" max="27" width="10.21875" style="18" bestFit="1" customWidth="1"/>
    <col min="28" max="28" width="11.109375" style="18" bestFit="1" customWidth="1"/>
    <col min="29" max="16384" width="8.88671875" style="2"/>
  </cols>
  <sheetData>
    <row r="1" spans="1:48" s="35" customFormat="1" ht="36" customHeight="1">
      <c r="A1" s="104" t="s">
        <v>53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</row>
    <row r="2" spans="1:48" s="1" customFormat="1" ht="48.6" customHeight="1">
      <c r="A2" s="15" t="s">
        <v>0</v>
      </c>
      <c r="B2" s="15" t="s">
        <v>1</v>
      </c>
      <c r="C2" s="15" t="s">
        <v>2</v>
      </c>
      <c r="D2" s="15" t="s">
        <v>3</v>
      </c>
      <c r="E2" s="31" t="s">
        <v>4</v>
      </c>
      <c r="F2" s="24" t="s">
        <v>52</v>
      </c>
      <c r="G2" s="32" t="s">
        <v>5</v>
      </c>
      <c r="H2" s="17" t="s">
        <v>6</v>
      </c>
      <c r="I2" s="17" t="s">
        <v>7</v>
      </c>
      <c r="J2" s="36" t="s">
        <v>8</v>
      </c>
      <c r="K2" s="36" t="s">
        <v>9</v>
      </c>
      <c r="L2" s="36" t="s">
        <v>10</v>
      </c>
      <c r="M2" s="37" t="s">
        <v>11</v>
      </c>
      <c r="N2" s="16" t="s">
        <v>12</v>
      </c>
      <c r="O2" s="14" t="s">
        <v>13</v>
      </c>
      <c r="Q2" s="14" t="s">
        <v>14</v>
      </c>
      <c r="R2" s="14" t="s">
        <v>15</v>
      </c>
      <c r="S2" s="25" t="s">
        <v>16</v>
      </c>
      <c r="T2" s="14" t="s">
        <v>17</v>
      </c>
      <c r="V2" s="23"/>
      <c r="W2" s="23"/>
      <c r="X2" s="23"/>
      <c r="Y2" s="23"/>
      <c r="Z2" s="23"/>
      <c r="AA2" s="23"/>
      <c r="AB2" s="23"/>
    </row>
    <row r="3" spans="1:48" s="46" customFormat="1" ht="25.2" customHeight="1">
      <c r="A3" s="42">
        <v>1</v>
      </c>
      <c r="B3" s="53"/>
      <c r="C3" s="39"/>
      <c r="D3" s="48"/>
      <c r="E3" s="39"/>
      <c r="F3" s="44"/>
      <c r="G3" s="38"/>
      <c r="H3" s="44"/>
      <c r="I3" s="39"/>
      <c r="J3" s="50"/>
      <c r="K3" s="51">
        <f t="shared" ref="K3" si="0">L3-J3</f>
        <v>0</v>
      </c>
      <c r="L3" s="51">
        <f t="shared" ref="L3" si="1">J3*1.07</f>
        <v>0</v>
      </c>
      <c r="M3" s="50"/>
      <c r="N3" s="38"/>
      <c r="O3" s="38"/>
      <c r="Q3" s="52">
        <f t="shared" ref="Q3" si="2">J3*70/100</f>
        <v>0</v>
      </c>
      <c r="R3" s="52">
        <f t="shared" ref="R3" si="3">Q3-(Q3*50/100)</f>
        <v>0</v>
      </c>
      <c r="S3" s="52">
        <f t="shared" ref="S3" si="4">Q3-(Q3*80/100)</f>
        <v>0</v>
      </c>
      <c r="T3" s="7">
        <f t="shared" ref="T3" si="5">Q3-(Q3*70/100)</f>
        <v>0</v>
      </c>
      <c r="V3" s="103" t="s">
        <v>20</v>
      </c>
      <c r="W3" s="103"/>
      <c r="X3" s="19">
        <f>SUM(Q95)</f>
        <v>0</v>
      </c>
      <c r="Y3" s="29"/>
      <c r="Z3" s="29"/>
      <c r="AA3" s="29"/>
      <c r="AB3" s="29"/>
      <c r="AC3" s="49"/>
      <c r="AD3" s="49"/>
      <c r="AE3" s="49"/>
      <c r="AF3" s="49"/>
      <c r="AG3" s="49"/>
      <c r="AH3" s="49"/>
      <c r="AI3" s="49"/>
      <c r="AJ3" s="49"/>
    </row>
    <row r="4" spans="1:48" s="46" customFormat="1" ht="25.2" customHeight="1">
      <c r="A4" s="42">
        <v>2</v>
      </c>
      <c r="B4" s="53"/>
      <c r="C4" s="39"/>
      <c r="D4" s="48"/>
      <c r="E4" s="39"/>
      <c r="F4" s="44"/>
      <c r="G4" s="38"/>
      <c r="H4" s="44"/>
      <c r="I4" s="39"/>
      <c r="J4" s="50"/>
      <c r="K4" s="51">
        <f t="shared" ref="K4:K67" si="6">L4-J4</f>
        <v>0</v>
      </c>
      <c r="L4" s="51">
        <f t="shared" ref="L4:L67" si="7">J4*1.07</f>
        <v>0</v>
      </c>
      <c r="M4" s="50"/>
      <c r="N4" s="38"/>
      <c r="O4" s="38"/>
      <c r="Q4" s="52">
        <f t="shared" ref="Q4:Q67" si="8">J4*70/100</f>
        <v>0</v>
      </c>
      <c r="R4" s="52">
        <f t="shared" ref="R4:R67" si="9">Q4-(Q4*50/100)</f>
        <v>0</v>
      </c>
      <c r="S4" s="52">
        <f t="shared" ref="S4:S67" si="10">Q4-(Q4*80/100)</f>
        <v>0</v>
      </c>
      <c r="T4" s="7">
        <f t="shared" ref="T4:T67" si="11">Q4-(Q4*70/100)</f>
        <v>0</v>
      </c>
      <c r="V4" s="103" t="s">
        <v>21</v>
      </c>
      <c r="W4" s="103"/>
      <c r="X4" s="19">
        <f>SUM(R95)</f>
        <v>0</v>
      </c>
      <c r="Y4" s="29"/>
      <c r="Z4" s="29"/>
      <c r="AA4" s="29"/>
      <c r="AB4" s="29"/>
      <c r="AC4" s="49"/>
      <c r="AD4" s="49"/>
      <c r="AE4" s="49"/>
      <c r="AF4" s="49"/>
      <c r="AG4" s="49"/>
      <c r="AH4" s="49"/>
      <c r="AI4" s="49"/>
      <c r="AJ4" s="49"/>
    </row>
    <row r="5" spans="1:48" s="46" customFormat="1" ht="25.2" customHeight="1">
      <c r="A5" s="42">
        <v>3</v>
      </c>
      <c r="B5" s="53"/>
      <c r="C5" s="39"/>
      <c r="D5" s="48"/>
      <c r="E5" s="39"/>
      <c r="F5" s="44"/>
      <c r="G5" s="38"/>
      <c r="H5" s="44"/>
      <c r="I5" s="39"/>
      <c r="J5" s="50"/>
      <c r="K5" s="51">
        <f t="shared" si="6"/>
        <v>0</v>
      </c>
      <c r="L5" s="51">
        <f t="shared" si="7"/>
        <v>0</v>
      </c>
      <c r="M5" s="50"/>
      <c r="N5" s="38"/>
      <c r="O5" s="38"/>
      <c r="Q5" s="52">
        <f t="shared" si="8"/>
        <v>0</v>
      </c>
      <c r="R5" s="52">
        <f t="shared" si="9"/>
        <v>0</v>
      </c>
      <c r="S5" s="52">
        <f t="shared" si="10"/>
        <v>0</v>
      </c>
      <c r="T5" s="7">
        <f t="shared" si="11"/>
        <v>0</v>
      </c>
      <c r="V5" s="102" t="s">
        <v>22</v>
      </c>
      <c r="W5" s="102"/>
      <c r="X5" s="10">
        <f>X4*15/100</f>
        <v>0</v>
      </c>
      <c r="Y5" s="29"/>
      <c r="Z5" s="29"/>
      <c r="AA5" s="29"/>
      <c r="AB5" s="29"/>
      <c r="AC5" s="49"/>
      <c r="AD5" s="49"/>
      <c r="AE5" s="49"/>
      <c r="AF5" s="49"/>
      <c r="AG5" s="49"/>
      <c r="AH5" s="49"/>
      <c r="AI5" s="49"/>
      <c r="AJ5" s="49"/>
    </row>
    <row r="6" spans="1:48" s="47" customFormat="1" ht="25.2" customHeight="1">
      <c r="A6" s="42">
        <v>4</v>
      </c>
      <c r="B6" s="53"/>
      <c r="C6" s="39"/>
      <c r="D6" s="48"/>
      <c r="E6" s="39"/>
      <c r="F6" s="44"/>
      <c r="G6" s="38"/>
      <c r="H6" s="44"/>
      <c r="I6" s="39"/>
      <c r="J6" s="50"/>
      <c r="K6" s="51">
        <f t="shared" si="6"/>
        <v>0</v>
      </c>
      <c r="L6" s="51">
        <f t="shared" si="7"/>
        <v>0</v>
      </c>
      <c r="M6" s="50"/>
      <c r="N6" s="38"/>
      <c r="O6" s="38"/>
      <c r="P6" s="46"/>
      <c r="Q6" s="52">
        <f t="shared" si="8"/>
        <v>0</v>
      </c>
      <c r="R6" s="52">
        <f t="shared" si="9"/>
        <v>0</v>
      </c>
      <c r="S6" s="52">
        <f t="shared" si="10"/>
        <v>0</v>
      </c>
      <c r="T6" s="7">
        <f t="shared" si="11"/>
        <v>0</v>
      </c>
      <c r="V6" s="102" t="s">
        <v>100</v>
      </c>
      <c r="W6" s="102"/>
      <c r="X6" s="10">
        <f>X4*52/100</f>
        <v>0</v>
      </c>
      <c r="Y6" s="29"/>
      <c r="Z6" s="29"/>
      <c r="AA6" s="29"/>
      <c r="AB6" s="2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</row>
    <row r="7" spans="1:48" s="45" customFormat="1" ht="25.2" customHeight="1">
      <c r="A7" s="42">
        <v>5</v>
      </c>
      <c r="B7" s="53"/>
      <c r="C7" s="39"/>
      <c r="D7" s="48"/>
      <c r="E7" s="39"/>
      <c r="F7" s="44"/>
      <c r="G7" s="38"/>
      <c r="H7" s="44"/>
      <c r="I7" s="39"/>
      <c r="J7" s="50"/>
      <c r="K7" s="51">
        <f t="shared" si="6"/>
        <v>0</v>
      </c>
      <c r="L7" s="51">
        <f t="shared" si="7"/>
        <v>0</v>
      </c>
      <c r="M7" s="50"/>
      <c r="N7" s="38"/>
      <c r="O7" s="38"/>
      <c r="P7" s="46"/>
      <c r="Q7" s="52">
        <f t="shared" si="8"/>
        <v>0</v>
      </c>
      <c r="R7" s="52">
        <f t="shared" si="9"/>
        <v>0</v>
      </c>
      <c r="S7" s="52">
        <f t="shared" si="10"/>
        <v>0</v>
      </c>
      <c r="T7" s="7">
        <f t="shared" si="11"/>
        <v>0</v>
      </c>
      <c r="V7" s="102" t="s">
        <v>23</v>
      </c>
      <c r="W7" s="102"/>
      <c r="X7" s="10">
        <f>X4*15/100</f>
        <v>0</v>
      </c>
      <c r="Y7" s="29"/>
      <c r="Z7" s="29"/>
      <c r="AA7" s="29"/>
      <c r="AB7" s="29"/>
      <c r="AC7" s="49"/>
      <c r="AD7" s="49"/>
      <c r="AE7" s="5"/>
      <c r="AF7" s="5"/>
      <c r="AG7" s="5"/>
      <c r="AH7" s="5"/>
      <c r="AI7" s="5"/>
      <c r="AJ7" s="5"/>
    </row>
    <row r="8" spans="1:48" s="45" customFormat="1" ht="25.2" customHeight="1">
      <c r="A8" s="42">
        <v>6</v>
      </c>
      <c r="B8" s="53"/>
      <c r="C8" s="39"/>
      <c r="D8" s="48"/>
      <c r="E8" s="39"/>
      <c r="F8" s="44"/>
      <c r="G8" s="38"/>
      <c r="H8" s="44"/>
      <c r="I8" s="39"/>
      <c r="J8" s="50"/>
      <c r="K8" s="51">
        <f t="shared" si="6"/>
        <v>0</v>
      </c>
      <c r="L8" s="51">
        <f t="shared" si="7"/>
        <v>0</v>
      </c>
      <c r="M8" s="50"/>
      <c r="N8" s="38"/>
      <c r="O8" s="38"/>
      <c r="P8" s="46"/>
      <c r="Q8" s="52">
        <f t="shared" si="8"/>
        <v>0</v>
      </c>
      <c r="R8" s="52">
        <f t="shared" si="9"/>
        <v>0</v>
      </c>
      <c r="S8" s="52">
        <f t="shared" si="10"/>
        <v>0</v>
      </c>
      <c r="T8" s="7">
        <f t="shared" si="11"/>
        <v>0</v>
      </c>
      <c r="V8" s="102" t="s">
        <v>24</v>
      </c>
      <c r="W8" s="102"/>
      <c r="X8" s="10">
        <f>X4*15/100</f>
        <v>0</v>
      </c>
      <c r="Y8" s="29"/>
      <c r="Z8" s="29"/>
      <c r="AA8" s="29"/>
      <c r="AB8" s="29"/>
      <c r="AC8" s="49"/>
      <c r="AD8" s="49"/>
      <c r="AE8" s="5"/>
      <c r="AF8" s="5"/>
      <c r="AG8" s="5"/>
      <c r="AH8" s="5"/>
      <c r="AI8" s="5"/>
      <c r="AJ8" s="5"/>
    </row>
    <row r="9" spans="1:48" s="45" customFormat="1" ht="25.2" customHeight="1">
      <c r="A9" s="42">
        <v>7</v>
      </c>
      <c r="B9" s="53"/>
      <c r="C9" s="39"/>
      <c r="D9" s="48"/>
      <c r="E9" s="39"/>
      <c r="F9" s="44"/>
      <c r="G9" s="38"/>
      <c r="H9" s="44"/>
      <c r="I9" s="39"/>
      <c r="J9" s="50"/>
      <c r="K9" s="51">
        <f t="shared" si="6"/>
        <v>0</v>
      </c>
      <c r="L9" s="51">
        <f t="shared" si="7"/>
        <v>0</v>
      </c>
      <c r="M9" s="50"/>
      <c r="N9" s="38"/>
      <c r="O9" s="38"/>
      <c r="P9" s="46"/>
      <c r="Q9" s="52">
        <f t="shared" si="8"/>
        <v>0</v>
      </c>
      <c r="R9" s="52">
        <f t="shared" si="9"/>
        <v>0</v>
      </c>
      <c r="S9" s="52">
        <f t="shared" si="10"/>
        <v>0</v>
      </c>
      <c r="T9" s="7">
        <f t="shared" si="11"/>
        <v>0</v>
      </c>
      <c r="V9" s="102" t="s">
        <v>25</v>
      </c>
      <c r="W9" s="102"/>
      <c r="X9" s="10">
        <f>X4*3/100</f>
        <v>0</v>
      </c>
      <c r="Y9" s="29"/>
      <c r="Z9" s="29"/>
      <c r="AA9" s="29"/>
      <c r="AB9" s="29"/>
      <c r="AC9" s="49"/>
      <c r="AD9" s="49"/>
      <c r="AE9" s="5"/>
      <c r="AF9" s="5"/>
      <c r="AG9" s="5"/>
      <c r="AH9" s="5"/>
      <c r="AI9" s="5"/>
      <c r="AJ9" s="5"/>
    </row>
    <row r="10" spans="1:48" s="45" customFormat="1" ht="25.2" customHeight="1">
      <c r="A10" s="42">
        <v>8</v>
      </c>
      <c r="B10" s="53"/>
      <c r="C10" s="39"/>
      <c r="D10" s="48"/>
      <c r="E10" s="39"/>
      <c r="F10" s="44"/>
      <c r="G10" s="38"/>
      <c r="H10" s="44"/>
      <c r="I10" s="39"/>
      <c r="J10" s="50"/>
      <c r="K10" s="51">
        <f t="shared" si="6"/>
        <v>0</v>
      </c>
      <c r="L10" s="51">
        <f t="shared" si="7"/>
        <v>0</v>
      </c>
      <c r="M10" s="50"/>
      <c r="N10" s="38"/>
      <c r="O10" s="38"/>
      <c r="P10" s="46"/>
      <c r="Q10" s="52">
        <f t="shared" si="8"/>
        <v>0</v>
      </c>
      <c r="R10" s="52">
        <f t="shared" si="9"/>
        <v>0</v>
      </c>
      <c r="S10" s="52">
        <f t="shared" si="10"/>
        <v>0</v>
      </c>
      <c r="T10" s="7">
        <f t="shared" si="11"/>
        <v>0</v>
      </c>
      <c r="V10" s="103" t="s">
        <v>26</v>
      </c>
      <c r="W10" s="103"/>
      <c r="X10" s="19">
        <f>SUM(S95)</f>
        <v>0</v>
      </c>
      <c r="Y10" s="29"/>
      <c r="Z10" s="29"/>
      <c r="AA10" s="29"/>
      <c r="AB10" s="29"/>
      <c r="AC10" s="49"/>
      <c r="AD10" s="49"/>
      <c r="AE10" s="5"/>
      <c r="AF10" s="5"/>
      <c r="AG10" s="5"/>
      <c r="AH10" s="5"/>
      <c r="AI10" s="5"/>
      <c r="AJ10" s="5"/>
    </row>
    <row r="11" spans="1:48" s="45" customFormat="1" ht="25.2" customHeight="1">
      <c r="A11" s="42">
        <v>9</v>
      </c>
      <c r="B11" s="53"/>
      <c r="C11" s="39"/>
      <c r="D11" s="48"/>
      <c r="E11" s="39"/>
      <c r="F11" s="44"/>
      <c r="G11" s="38"/>
      <c r="H11" s="44"/>
      <c r="I11" s="39"/>
      <c r="J11" s="50"/>
      <c r="K11" s="51">
        <f t="shared" si="6"/>
        <v>0</v>
      </c>
      <c r="L11" s="51">
        <f t="shared" si="7"/>
        <v>0</v>
      </c>
      <c r="M11" s="50"/>
      <c r="N11" s="38"/>
      <c r="O11" s="38"/>
      <c r="P11" s="46"/>
      <c r="Q11" s="52">
        <f t="shared" si="8"/>
        <v>0</v>
      </c>
      <c r="R11" s="52">
        <f t="shared" si="9"/>
        <v>0</v>
      </c>
      <c r="S11" s="52">
        <f t="shared" si="10"/>
        <v>0</v>
      </c>
      <c r="T11" s="7">
        <f t="shared" si="11"/>
        <v>0</v>
      </c>
      <c r="V11" s="102" t="s">
        <v>27</v>
      </c>
      <c r="W11" s="102"/>
      <c r="X11" s="10">
        <f>SUM(X10)</f>
        <v>0</v>
      </c>
      <c r="Y11" s="29"/>
      <c r="Z11" s="29"/>
      <c r="AA11" s="29"/>
      <c r="AB11" s="29"/>
      <c r="AC11" s="49"/>
      <c r="AD11" s="49"/>
      <c r="AE11" s="5"/>
      <c r="AF11" s="5"/>
      <c r="AG11" s="5"/>
      <c r="AH11" s="5"/>
      <c r="AI11" s="5"/>
      <c r="AJ11" s="5"/>
    </row>
    <row r="12" spans="1:48" s="45" customFormat="1" ht="25.2" customHeight="1">
      <c r="A12" s="42">
        <v>10</v>
      </c>
      <c r="B12" s="53"/>
      <c r="C12" s="39"/>
      <c r="D12" s="48"/>
      <c r="E12" s="39"/>
      <c r="F12" s="44"/>
      <c r="G12" s="38"/>
      <c r="H12" s="44"/>
      <c r="I12" s="39"/>
      <c r="J12" s="50"/>
      <c r="K12" s="51">
        <f t="shared" si="6"/>
        <v>0</v>
      </c>
      <c r="L12" s="51">
        <f t="shared" si="7"/>
        <v>0</v>
      </c>
      <c r="M12" s="50"/>
      <c r="N12" s="38"/>
      <c r="O12" s="38"/>
      <c r="P12" s="46"/>
      <c r="Q12" s="52">
        <f t="shared" si="8"/>
        <v>0</v>
      </c>
      <c r="R12" s="52">
        <f t="shared" si="9"/>
        <v>0</v>
      </c>
      <c r="S12" s="52">
        <f t="shared" si="10"/>
        <v>0</v>
      </c>
      <c r="T12" s="7">
        <f t="shared" si="11"/>
        <v>0</v>
      </c>
      <c r="V12" s="103" t="s">
        <v>28</v>
      </c>
      <c r="W12" s="103"/>
      <c r="X12" s="19">
        <f>SUM(T95)</f>
        <v>0</v>
      </c>
      <c r="Y12" s="29"/>
      <c r="Z12" s="29"/>
      <c r="AA12" s="29"/>
      <c r="AB12" s="29"/>
      <c r="AC12" s="5"/>
      <c r="AD12" s="5"/>
      <c r="AE12" s="5"/>
      <c r="AF12" s="5"/>
      <c r="AG12" s="5"/>
      <c r="AH12" s="5"/>
      <c r="AI12" s="5"/>
      <c r="AJ12" s="5"/>
    </row>
    <row r="13" spans="1:48" s="45" customFormat="1" ht="25.2" customHeight="1">
      <c r="A13" s="42">
        <v>11</v>
      </c>
      <c r="B13" s="53"/>
      <c r="C13" s="39"/>
      <c r="D13" s="48"/>
      <c r="E13" s="39"/>
      <c r="F13" s="44"/>
      <c r="G13" s="38"/>
      <c r="H13" s="44"/>
      <c r="I13" s="39"/>
      <c r="J13" s="50"/>
      <c r="K13" s="51">
        <f t="shared" si="6"/>
        <v>0</v>
      </c>
      <c r="L13" s="51">
        <f t="shared" si="7"/>
        <v>0</v>
      </c>
      <c r="M13" s="50"/>
      <c r="N13" s="38"/>
      <c r="O13" s="38"/>
      <c r="P13" s="46"/>
      <c r="Q13" s="52">
        <f t="shared" si="8"/>
        <v>0</v>
      </c>
      <c r="R13" s="52">
        <f t="shared" si="9"/>
        <v>0</v>
      </c>
      <c r="S13" s="52">
        <f t="shared" si="10"/>
        <v>0</v>
      </c>
      <c r="T13" s="7">
        <f t="shared" si="11"/>
        <v>0</v>
      </c>
      <c r="V13" s="102" t="s">
        <v>22</v>
      </c>
      <c r="W13" s="102"/>
      <c r="X13" s="21">
        <f>SUM(T50,T63)</f>
        <v>0</v>
      </c>
      <c r="Y13" s="29"/>
      <c r="Z13" s="29"/>
      <c r="AA13" s="29"/>
      <c r="AB13" s="29"/>
      <c r="AC13" s="5"/>
      <c r="AD13" s="5"/>
      <c r="AE13" s="5"/>
      <c r="AF13" s="5"/>
      <c r="AG13" s="5"/>
      <c r="AH13" s="5"/>
      <c r="AI13" s="5"/>
      <c r="AJ13" s="5"/>
    </row>
    <row r="14" spans="1:48" s="45" customFormat="1" ht="25.2" customHeight="1">
      <c r="A14" s="42">
        <v>12</v>
      </c>
      <c r="B14" s="53"/>
      <c r="C14" s="39"/>
      <c r="D14" s="48"/>
      <c r="E14" s="39"/>
      <c r="F14" s="44"/>
      <c r="G14" s="38"/>
      <c r="H14" s="44"/>
      <c r="I14" s="39"/>
      <c r="J14" s="50"/>
      <c r="K14" s="51">
        <f t="shared" si="6"/>
        <v>0</v>
      </c>
      <c r="L14" s="51">
        <f t="shared" si="7"/>
        <v>0</v>
      </c>
      <c r="M14" s="50"/>
      <c r="N14" s="38"/>
      <c r="O14" s="38"/>
      <c r="P14" s="46"/>
      <c r="Q14" s="52">
        <f t="shared" si="8"/>
        <v>0</v>
      </c>
      <c r="R14" s="52">
        <f t="shared" si="9"/>
        <v>0</v>
      </c>
      <c r="S14" s="52">
        <f t="shared" si="10"/>
        <v>0</v>
      </c>
      <c r="T14" s="7">
        <f t="shared" si="11"/>
        <v>0</v>
      </c>
      <c r="V14" s="102" t="s">
        <v>23</v>
      </c>
      <c r="W14" s="102"/>
      <c r="X14" s="21">
        <f>SUM(T5,T7,T12,T16:T17,T48,T52,T54,T58,T62,T67,T75,T88)</f>
        <v>0</v>
      </c>
      <c r="Y14" s="29"/>
      <c r="Z14" s="29"/>
      <c r="AA14" s="29"/>
      <c r="AB14" s="29"/>
      <c r="AC14" s="5"/>
      <c r="AD14" s="5"/>
      <c r="AE14" s="5"/>
      <c r="AF14" s="5"/>
      <c r="AG14" s="5"/>
      <c r="AH14" s="5"/>
      <c r="AI14" s="5"/>
      <c r="AJ14" s="5"/>
    </row>
    <row r="15" spans="1:48" s="45" customFormat="1" ht="25.2" customHeight="1">
      <c r="A15" s="42">
        <v>13</v>
      </c>
      <c r="B15" s="53"/>
      <c r="C15" s="39"/>
      <c r="D15" s="48"/>
      <c r="E15" s="39"/>
      <c r="F15" s="44"/>
      <c r="G15" s="38"/>
      <c r="H15" s="44"/>
      <c r="I15" s="39"/>
      <c r="J15" s="50"/>
      <c r="K15" s="51">
        <f t="shared" si="6"/>
        <v>0</v>
      </c>
      <c r="L15" s="51">
        <f t="shared" si="7"/>
        <v>0</v>
      </c>
      <c r="M15" s="50"/>
      <c r="N15" s="38"/>
      <c r="O15" s="38"/>
      <c r="P15" s="46"/>
      <c r="Q15" s="52">
        <f t="shared" si="8"/>
        <v>0</v>
      </c>
      <c r="R15" s="52">
        <f t="shared" si="9"/>
        <v>0</v>
      </c>
      <c r="S15" s="52">
        <f t="shared" si="10"/>
        <v>0</v>
      </c>
      <c r="T15" s="7">
        <f t="shared" si="11"/>
        <v>0</v>
      </c>
      <c r="V15" s="102" t="s">
        <v>24</v>
      </c>
      <c r="W15" s="102"/>
      <c r="X15" s="21">
        <f>SUM(T6,T3:T4,T8:T10,T19:T20,T23,T28,T32:T33,T37,T53,T57,T61,T64,T72,T76:T80,T81,T84:T85)</f>
        <v>0</v>
      </c>
      <c r="Y15" s="29"/>
      <c r="Z15" s="29"/>
      <c r="AA15" s="29"/>
      <c r="AB15" s="29"/>
      <c r="AC15" s="5"/>
      <c r="AD15" s="5"/>
      <c r="AE15" s="5"/>
      <c r="AF15" s="5"/>
      <c r="AG15" s="5"/>
      <c r="AH15" s="5"/>
      <c r="AI15" s="5"/>
      <c r="AJ15" s="5"/>
    </row>
    <row r="16" spans="1:48" s="45" customFormat="1" ht="25.2" customHeight="1">
      <c r="A16" s="42">
        <v>14</v>
      </c>
      <c r="B16" s="53"/>
      <c r="C16" s="39"/>
      <c r="D16" s="48"/>
      <c r="E16" s="39"/>
      <c r="F16" s="44"/>
      <c r="G16" s="38"/>
      <c r="H16" s="44"/>
      <c r="I16" s="39"/>
      <c r="J16" s="50"/>
      <c r="K16" s="51">
        <f t="shared" si="6"/>
        <v>0</v>
      </c>
      <c r="L16" s="51">
        <f t="shared" si="7"/>
        <v>0</v>
      </c>
      <c r="M16" s="50"/>
      <c r="N16" s="38"/>
      <c r="O16" s="38"/>
      <c r="P16" s="46"/>
      <c r="Q16" s="52">
        <f t="shared" si="8"/>
        <v>0</v>
      </c>
      <c r="R16" s="52">
        <f t="shared" si="9"/>
        <v>0</v>
      </c>
      <c r="S16" s="52">
        <f t="shared" si="10"/>
        <v>0</v>
      </c>
      <c r="T16" s="7">
        <f t="shared" si="11"/>
        <v>0</v>
      </c>
      <c r="V16" s="102" t="s">
        <v>25</v>
      </c>
      <c r="W16" s="102"/>
      <c r="X16" s="21">
        <f>SUM(T14:T15,T29,T44,T86,T18)</f>
        <v>0</v>
      </c>
      <c r="Y16" s="29"/>
      <c r="Z16" s="29"/>
      <c r="AA16" s="29"/>
      <c r="AB16" s="29"/>
      <c r="AC16" s="5"/>
      <c r="AD16" s="5"/>
      <c r="AE16" s="5"/>
      <c r="AF16" s="5"/>
      <c r="AG16" s="5"/>
      <c r="AH16" s="5"/>
      <c r="AI16" s="5"/>
      <c r="AJ16" s="5"/>
    </row>
    <row r="17" spans="1:28" s="5" customFormat="1" ht="22.95" customHeight="1">
      <c r="A17" s="42">
        <v>15</v>
      </c>
      <c r="B17" s="53"/>
      <c r="C17" s="39"/>
      <c r="D17" s="48"/>
      <c r="E17" s="39"/>
      <c r="F17" s="44"/>
      <c r="G17" s="38"/>
      <c r="H17" s="44"/>
      <c r="I17" s="39"/>
      <c r="J17" s="50"/>
      <c r="K17" s="51">
        <f t="shared" si="6"/>
        <v>0</v>
      </c>
      <c r="L17" s="51">
        <f t="shared" si="7"/>
        <v>0</v>
      </c>
      <c r="M17" s="50"/>
      <c r="N17" s="38"/>
      <c r="O17" s="38"/>
      <c r="P17" s="46"/>
      <c r="Q17" s="52">
        <f t="shared" si="8"/>
        <v>0</v>
      </c>
      <c r="R17" s="52">
        <f t="shared" si="9"/>
        <v>0</v>
      </c>
      <c r="S17" s="52">
        <f t="shared" si="10"/>
        <v>0</v>
      </c>
      <c r="T17" s="7">
        <f t="shared" si="11"/>
        <v>0</v>
      </c>
      <c r="V17" s="102" t="s">
        <v>27</v>
      </c>
      <c r="W17" s="102"/>
      <c r="X17" s="21">
        <f>SUM(T11,T13,T21:T22,T24:T27,T30:T31,T34:T36,T38:T43,T45:T47,T49,T51,T55:T56,T59:T60,T65:T66,T68:T71,T73:T74,T82:T83,T87,T89:T93)</f>
        <v>0</v>
      </c>
      <c r="Y17" s="29"/>
      <c r="Z17" s="29"/>
      <c r="AA17" s="29"/>
      <c r="AB17" s="29"/>
    </row>
    <row r="18" spans="1:28" s="5" customFormat="1" ht="22.95" customHeight="1">
      <c r="A18" s="42">
        <v>16</v>
      </c>
      <c r="B18" s="53"/>
      <c r="C18" s="39"/>
      <c r="D18" s="48"/>
      <c r="E18" s="39"/>
      <c r="F18" s="44"/>
      <c r="G18" s="38"/>
      <c r="H18" s="44"/>
      <c r="I18" s="39"/>
      <c r="J18" s="50"/>
      <c r="K18" s="51">
        <f t="shared" si="6"/>
        <v>0</v>
      </c>
      <c r="L18" s="51">
        <f t="shared" si="7"/>
        <v>0</v>
      </c>
      <c r="M18" s="50"/>
      <c r="N18" s="38"/>
      <c r="O18" s="38"/>
      <c r="P18" s="46"/>
      <c r="Q18" s="52">
        <f t="shared" si="8"/>
        <v>0</v>
      </c>
      <c r="R18" s="52">
        <f t="shared" si="9"/>
        <v>0</v>
      </c>
      <c r="S18" s="52">
        <f t="shared" si="10"/>
        <v>0</v>
      </c>
      <c r="T18" s="7">
        <f t="shared" si="11"/>
        <v>0</v>
      </c>
      <c r="V18" s="100" t="s">
        <v>19</v>
      </c>
      <c r="W18" s="101"/>
      <c r="X18" s="21"/>
      <c r="Y18" s="29"/>
      <c r="Z18" s="29"/>
      <c r="AA18" s="29"/>
      <c r="AB18" s="29"/>
    </row>
    <row r="19" spans="1:28" s="5" customFormat="1" ht="22.95" customHeight="1">
      <c r="A19" s="42">
        <v>17</v>
      </c>
      <c r="B19" s="53"/>
      <c r="C19" s="39"/>
      <c r="D19" s="48"/>
      <c r="E19" s="39"/>
      <c r="F19" s="44"/>
      <c r="G19" s="38"/>
      <c r="H19" s="44"/>
      <c r="I19" s="39"/>
      <c r="J19" s="50"/>
      <c r="K19" s="51">
        <f t="shared" si="6"/>
        <v>0</v>
      </c>
      <c r="L19" s="51">
        <f t="shared" si="7"/>
        <v>0</v>
      </c>
      <c r="M19" s="50"/>
      <c r="N19" s="38"/>
      <c r="O19" s="38"/>
      <c r="P19" s="46"/>
      <c r="Q19" s="52">
        <f t="shared" si="8"/>
        <v>0</v>
      </c>
      <c r="R19" s="52">
        <f t="shared" si="9"/>
        <v>0</v>
      </c>
      <c r="S19" s="52">
        <f t="shared" si="10"/>
        <v>0</v>
      </c>
      <c r="T19" s="7">
        <f t="shared" si="11"/>
        <v>0</v>
      </c>
      <c r="V19" s="98" t="s">
        <v>50</v>
      </c>
      <c r="W19" s="99"/>
      <c r="X19" s="21"/>
      <c r="Y19" s="29"/>
      <c r="Z19" s="29"/>
      <c r="AA19" s="29"/>
      <c r="AB19" s="29"/>
    </row>
    <row r="20" spans="1:28" s="5" customFormat="1" ht="22.95" customHeight="1">
      <c r="A20" s="42">
        <v>18</v>
      </c>
      <c r="B20" s="53"/>
      <c r="C20" s="39"/>
      <c r="D20" s="48"/>
      <c r="E20" s="39"/>
      <c r="F20" s="44"/>
      <c r="G20" s="38"/>
      <c r="H20" s="44"/>
      <c r="I20" s="39"/>
      <c r="J20" s="50"/>
      <c r="K20" s="51">
        <f t="shared" si="6"/>
        <v>0</v>
      </c>
      <c r="L20" s="51">
        <f t="shared" si="7"/>
        <v>0</v>
      </c>
      <c r="M20" s="50"/>
      <c r="N20" s="38"/>
      <c r="O20" s="38"/>
      <c r="P20" s="46"/>
      <c r="Q20" s="52">
        <f t="shared" si="8"/>
        <v>0</v>
      </c>
      <c r="R20" s="52">
        <f t="shared" si="9"/>
        <v>0</v>
      </c>
      <c r="S20" s="52">
        <f t="shared" si="10"/>
        <v>0</v>
      </c>
      <c r="T20" s="7">
        <f t="shared" si="11"/>
        <v>0</v>
      </c>
      <c r="V20" s="98" t="s">
        <v>92</v>
      </c>
      <c r="W20" s="99"/>
      <c r="X20" s="21"/>
      <c r="Y20" s="29"/>
      <c r="Z20" s="29"/>
      <c r="AA20" s="29"/>
      <c r="AB20" s="29"/>
    </row>
    <row r="21" spans="1:28" s="5" customFormat="1" ht="22.95" customHeight="1">
      <c r="A21" s="42">
        <v>19</v>
      </c>
      <c r="B21" s="53"/>
      <c r="C21" s="39"/>
      <c r="D21" s="48"/>
      <c r="E21" s="39"/>
      <c r="F21" s="44"/>
      <c r="G21" s="38"/>
      <c r="H21" s="44"/>
      <c r="I21" s="39"/>
      <c r="J21" s="50"/>
      <c r="K21" s="51">
        <f t="shared" si="6"/>
        <v>0</v>
      </c>
      <c r="L21" s="51">
        <f t="shared" si="7"/>
        <v>0</v>
      </c>
      <c r="M21" s="50"/>
      <c r="N21" s="38"/>
      <c r="O21" s="38"/>
      <c r="P21" s="46"/>
      <c r="Q21" s="52">
        <f t="shared" si="8"/>
        <v>0</v>
      </c>
      <c r="R21" s="52">
        <f t="shared" si="9"/>
        <v>0</v>
      </c>
      <c r="S21" s="52">
        <f t="shared" si="10"/>
        <v>0</v>
      </c>
      <c r="T21" s="7">
        <f t="shared" si="11"/>
        <v>0</v>
      </c>
      <c r="V21" s="100" t="s">
        <v>93</v>
      </c>
      <c r="W21" s="101"/>
      <c r="X21" s="21"/>
      <c r="Y21" s="29"/>
      <c r="Z21" s="29"/>
      <c r="AA21" s="29"/>
      <c r="AB21" s="29"/>
    </row>
    <row r="22" spans="1:28" s="5" customFormat="1" ht="22.95" customHeight="1">
      <c r="A22" s="42">
        <v>20</v>
      </c>
      <c r="B22" s="53"/>
      <c r="C22" s="39"/>
      <c r="D22" s="48"/>
      <c r="E22" s="39"/>
      <c r="F22" s="44"/>
      <c r="G22" s="38"/>
      <c r="H22" s="44"/>
      <c r="I22" s="39"/>
      <c r="J22" s="50"/>
      <c r="K22" s="51">
        <f t="shared" si="6"/>
        <v>0</v>
      </c>
      <c r="L22" s="51">
        <f t="shared" si="7"/>
        <v>0</v>
      </c>
      <c r="M22" s="50"/>
      <c r="N22" s="38"/>
      <c r="O22" s="38"/>
      <c r="P22" s="46"/>
      <c r="Q22" s="52">
        <f t="shared" si="8"/>
        <v>0</v>
      </c>
      <c r="R22" s="52">
        <f t="shared" si="9"/>
        <v>0</v>
      </c>
      <c r="S22" s="52">
        <f t="shared" si="10"/>
        <v>0</v>
      </c>
      <c r="T22" s="7">
        <f t="shared" si="11"/>
        <v>0</v>
      </c>
      <c r="V22" s="29"/>
      <c r="W22" s="29"/>
      <c r="X22" s="29"/>
      <c r="Y22" s="29"/>
      <c r="Z22" s="29"/>
      <c r="AA22" s="29"/>
      <c r="AB22" s="29"/>
    </row>
    <row r="23" spans="1:28" s="5" customFormat="1" ht="22.95" customHeight="1">
      <c r="A23" s="42">
        <v>21</v>
      </c>
      <c r="B23" s="53"/>
      <c r="C23" s="39"/>
      <c r="D23" s="48"/>
      <c r="E23" s="39"/>
      <c r="F23" s="44"/>
      <c r="G23" s="38"/>
      <c r="H23" s="44"/>
      <c r="I23" s="39"/>
      <c r="J23" s="50"/>
      <c r="K23" s="51">
        <f t="shared" si="6"/>
        <v>0</v>
      </c>
      <c r="L23" s="51">
        <f t="shared" si="7"/>
        <v>0</v>
      </c>
      <c r="M23" s="50"/>
      <c r="N23" s="38"/>
      <c r="O23" s="38"/>
      <c r="P23" s="46"/>
      <c r="Q23" s="52">
        <f t="shared" si="8"/>
        <v>0</v>
      </c>
      <c r="R23" s="52">
        <f t="shared" si="9"/>
        <v>0</v>
      </c>
      <c r="S23" s="52">
        <f t="shared" si="10"/>
        <v>0</v>
      </c>
      <c r="T23" s="7">
        <f t="shared" si="11"/>
        <v>0</v>
      </c>
      <c r="V23" s="106" t="s">
        <v>29</v>
      </c>
      <c r="W23" s="106"/>
      <c r="X23" s="106"/>
      <c r="Y23" s="106"/>
      <c r="Z23" s="106"/>
      <c r="AA23" s="106"/>
      <c r="AB23" s="106"/>
    </row>
    <row r="24" spans="1:28" s="5" customFormat="1" ht="22.95" customHeight="1">
      <c r="A24" s="42">
        <v>22</v>
      </c>
      <c r="B24" s="53"/>
      <c r="C24" s="39"/>
      <c r="D24" s="48"/>
      <c r="E24" s="39"/>
      <c r="F24" s="44"/>
      <c r="G24" s="38"/>
      <c r="H24" s="44"/>
      <c r="I24" s="39"/>
      <c r="J24" s="50"/>
      <c r="K24" s="51">
        <f t="shared" si="6"/>
        <v>0</v>
      </c>
      <c r="L24" s="51">
        <f t="shared" si="7"/>
        <v>0</v>
      </c>
      <c r="M24" s="50"/>
      <c r="N24" s="38"/>
      <c r="O24" s="38"/>
      <c r="P24" s="46"/>
      <c r="Q24" s="52">
        <f t="shared" si="8"/>
        <v>0</v>
      </c>
      <c r="R24" s="52">
        <f t="shared" si="9"/>
        <v>0</v>
      </c>
      <c r="S24" s="52">
        <f t="shared" si="10"/>
        <v>0</v>
      </c>
      <c r="T24" s="7">
        <f t="shared" si="11"/>
        <v>0</v>
      </c>
      <c r="V24" s="79" t="s">
        <v>30</v>
      </c>
      <c r="W24" s="79" t="s">
        <v>31</v>
      </c>
      <c r="X24" s="79" t="s">
        <v>32</v>
      </c>
      <c r="Y24" s="11" t="s">
        <v>33</v>
      </c>
      <c r="Z24" s="79" t="s">
        <v>34</v>
      </c>
      <c r="AA24" s="79" t="s">
        <v>18</v>
      </c>
      <c r="AB24" s="79" t="s">
        <v>35</v>
      </c>
    </row>
    <row r="25" spans="1:28" s="5" customFormat="1" ht="22.95" customHeight="1">
      <c r="A25" s="42">
        <v>23</v>
      </c>
      <c r="B25" s="53"/>
      <c r="C25" s="39"/>
      <c r="D25" s="48"/>
      <c r="E25" s="39"/>
      <c r="F25" s="44"/>
      <c r="G25" s="38"/>
      <c r="H25" s="44"/>
      <c r="I25" s="39"/>
      <c r="J25" s="50"/>
      <c r="K25" s="51">
        <f t="shared" si="6"/>
        <v>0</v>
      </c>
      <c r="L25" s="51">
        <f t="shared" si="7"/>
        <v>0</v>
      </c>
      <c r="M25" s="50"/>
      <c r="N25" s="38"/>
      <c r="O25" s="38"/>
      <c r="P25" s="46"/>
      <c r="Q25" s="52">
        <f t="shared" si="8"/>
        <v>0</v>
      </c>
      <c r="R25" s="52">
        <f t="shared" si="9"/>
        <v>0</v>
      </c>
      <c r="S25" s="52">
        <f t="shared" si="10"/>
        <v>0</v>
      </c>
      <c r="T25" s="7">
        <f t="shared" si="11"/>
        <v>0</v>
      </c>
      <c r="V25" s="26">
        <v>1</v>
      </c>
      <c r="W25" s="22" t="s">
        <v>22</v>
      </c>
      <c r="X25" s="13" t="s">
        <v>36</v>
      </c>
      <c r="Y25" s="22" t="s">
        <v>37</v>
      </c>
      <c r="Z25" s="26" t="s">
        <v>38</v>
      </c>
      <c r="AA25" s="27">
        <f>SUM(X13,X5)</f>
        <v>0</v>
      </c>
      <c r="AB25" s="28">
        <f>SUM(AA25)</f>
        <v>0</v>
      </c>
    </row>
    <row r="26" spans="1:28" s="5" customFormat="1" ht="22.95" customHeight="1">
      <c r="A26" s="42">
        <v>24</v>
      </c>
      <c r="B26" s="53"/>
      <c r="C26" s="39"/>
      <c r="D26" s="48"/>
      <c r="E26" s="39"/>
      <c r="F26" s="44"/>
      <c r="G26" s="38"/>
      <c r="H26" s="44"/>
      <c r="I26" s="39"/>
      <c r="J26" s="50"/>
      <c r="K26" s="51">
        <f t="shared" si="6"/>
        <v>0</v>
      </c>
      <c r="L26" s="51">
        <f t="shared" si="7"/>
        <v>0</v>
      </c>
      <c r="M26" s="50"/>
      <c r="N26" s="38"/>
      <c r="O26" s="38"/>
      <c r="P26" s="46"/>
      <c r="Q26" s="52">
        <f t="shared" si="8"/>
        <v>0</v>
      </c>
      <c r="R26" s="52">
        <f t="shared" si="9"/>
        <v>0</v>
      </c>
      <c r="S26" s="52">
        <f t="shared" si="10"/>
        <v>0</v>
      </c>
      <c r="T26" s="7">
        <f t="shared" si="11"/>
        <v>0</v>
      </c>
      <c r="V26" s="26">
        <v>2</v>
      </c>
      <c r="W26" s="22" t="s">
        <v>48</v>
      </c>
      <c r="X26" s="13" t="s">
        <v>49</v>
      </c>
      <c r="Y26" s="22" t="s">
        <v>37</v>
      </c>
      <c r="Z26" s="26" t="s">
        <v>38</v>
      </c>
      <c r="AA26" s="27">
        <f>SUM(X6)</f>
        <v>0</v>
      </c>
      <c r="AB26" s="28">
        <f t="shared" ref="AA26:AB35" si="12">SUM(AA26)</f>
        <v>0</v>
      </c>
    </row>
    <row r="27" spans="1:28" s="5" customFormat="1" ht="22.95" customHeight="1">
      <c r="A27" s="42">
        <v>25</v>
      </c>
      <c r="B27" s="53"/>
      <c r="C27" s="39"/>
      <c r="D27" s="48"/>
      <c r="E27" s="39"/>
      <c r="F27" s="44"/>
      <c r="G27" s="38"/>
      <c r="H27" s="44"/>
      <c r="I27" s="39"/>
      <c r="J27" s="50"/>
      <c r="K27" s="51">
        <f t="shared" si="6"/>
        <v>0</v>
      </c>
      <c r="L27" s="51">
        <f t="shared" si="7"/>
        <v>0</v>
      </c>
      <c r="M27" s="50"/>
      <c r="N27" s="38"/>
      <c r="O27" s="38"/>
      <c r="P27" s="46"/>
      <c r="Q27" s="52">
        <f t="shared" si="8"/>
        <v>0</v>
      </c>
      <c r="R27" s="52">
        <f t="shared" si="9"/>
        <v>0</v>
      </c>
      <c r="S27" s="52">
        <f t="shared" si="10"/>
        <v>0</v>
      </c>
      <c r="T27" s="7">
        <f t="shared" si="11"/>
        <v>0</v>
      </c>
      <c r="V27" s="26">
        <v>3</v>
      </c>
      <c r="W27" s="22" t="s">
        <v>23</v>
      </c>
      <c r="X27" s="13" t="s">
        <v>39</v>
      </c>
      <c r="Y27" s="22" t="s">
        <v>40</v>
      </c>
      <c r="Z27" s="26" t="s">
        <v>38</v>
      </c>
      <c r="AA27" s="27">
        <f>SUM(X14,X7)</f>
        <v>0</v>
      </c>
      <c r="AB27" s="28">
        <f t="shared" si="12"/>
        <v>0</v>
      </c>
    </row>
    <row r="28" spans="1:28" s="5" customFormat="1" ht="22.95" customHeight="1">
      <c r="A28" s="42">
        <v>26</v>
      </c>
      <c r="B28" s="53"/>
      <c r="C28" s="39"/>
      <c r="D28" s="48"/>
      <c r="E28" s="39"/>
      <c r="F28" s="44"/>
      <c r="G28" s="38"/>
      <c r="H28" s="44"/>
      <c r="I28" s="39"/>
      <c r="J28" s="50"/>
      <c r="K28" s="51">
        <f t="shared" si="6"/>
        <v>0</v>
      </c>
      <c r="L28" s="51">
        <f t="shared" si="7"/>
        <v>0</v>
      </c>
      <c r="M28" s="50"/>
      <c r="N28" s="38"/>
      <c r="O28" s="38"/>
      <c r="P28" s="46"/>
      <c r="Q28" s="52">
        <f t="shared" si="8"/>
        <v>0</v>
      </c>
      <c r="R28" s="52">
        <f t="shared" si="9"/>
        <v>0</v>
      </c>
      <c r="S28" s="52">
        <f t="shared" si="10"/>
        <v>0</v>
      </c>
      <c r="T28" s="7">
        <f t="shared" si="11"/>
        <v>0</v>
      </c>
      <c r="V28" s="26">
        <v>4</v>
      </c>
      <c r="W28" s="22" t="s">
        <v>24</v>
      </c>
      <c r="X28" s="13" t="s">
        <v>39</v>
      </c>
      <c r="Y28" s="22" t="s">
        <v>41</v>
      </c>
      <c r="Z28" s="26" t="s">
        <v>38</v>
      </c>
      <c r="AA28" s="27">
        <f>SUM(X15,X8)</f>
        <v>0</v>
      </c>
      <c r="AB28" s="28">
        <f t="shared" si="12"/>
        <v>0</v>
      </c>
    </row>
    <row r="29" spans="1:28" s="5" customFormat="1" ht="22.95" customHeight="1">
      <c r="A29" s="42">
        <v>27</v>
      </c>
      <c r="B29" s="53"/>
      <c r="C29" s="39"/>
      <c r="D29" s="48"/>
      <c r="E29" s="39"/>
      <c r="F29" s="44"/>
      <c r="G29" s="38"/>
      <c r="H29" s="44"/>
      <c r="I29" s="39"/>
      <c r="J29" s="50"/>
      <c r="K29" s="51">
        <f t="shared" si="6"/>
        <v>0</v>
      </c>
      <c r="L29" s="51">
        <f t="shared" si="7"/>
        <v>0</v>
      </c>
      <c r="M29" s="50"/>
      <c r="N29" s="38"/>
      <c r="O29" s="38"/>
      <c r="P29" s="46"/>
      <c r="Q29" s="52">
        <f t="shared" si="8"/>
        <v>0</v>
      </c>
      <c r="R29" s="52">
        <f t="shared" si="9"/>
        <v>0</v>
      </c>
      <c r="S29" s="52">
        <f t="shared" si="10"/>
        <v>0</v>
      </c>
      <c r="T29" s="7">
        <f t="shared" si="11"/>
        <v>0</v>
      </c>
      <c r="V29" s="26">
        <v>5</v>
      </c>
      <c r="W29" s="22" t="s">
        <v>25</v>
      </c>
      <c r="X29" s="13" t="s">
        <v>42</v>
      </c>
      <c r="Y29" s="22" t="s">
        <v>43</v>
      </c>
      <c r="Z29" s="26" t="s">
        <v>38</v>
      </c>
      <c r="AA29" s="27">
        <f>SUM(X16,X9)</f>
        <v>0</v>
      </c>
      <c r="AB29" s="28">
        <f t="shared" si="12"/>
        <v>0</v>
      </c>
    </row>
    <row r="30" spans="1:28" s="5" customFormat="1" ht="22.95" customHeight="1">
      <c r="A30" s="42">
        <v>28</v>
      </c>
      <c r="B30" s="53"/>
      <c r="C30" s="39"/>
      <c r="D30" s="48"/>
      <c r="E30" s="39"/>
      <c r="F30" s="44"/>
      <c r="G30" s="38"/>
      <c r="H30" s="44"/>
      <c r="I30" s="39"/>
      <c r="J30" s="50"/>
      <c r="K30" s="51">
        <f t="shared" si="6"/>
        <v>0</v>
      </c>
      <c r="L30" s="51">
        <f t="shared" si="7"/>
        <v>0</v>
      </c>
      <c r="M30" s="50"/>
      <c r="N30" s="38"/>
      <c r="O30" s="38"/>
      <c r="P30" s="46"/>
      <c r="Q30" s="52">
        <f t="shared" si="8"/>
        <v>0</v>
      </c>
      <c r="R30" s="52">
        <f t="shared" si="9"/>
        <v>0</v>
      </c>
      <c r="S30" s="52">
        <f t="shared" si="10"/>
        <v>0</v>
      </c>
      <c r="T30" s="7">
        <f t="shared" si="11"/>
        <v>0</v>
      </c>
      <c r="V30" s="26">
        <v>6</v>
      </c>
      <c r="W30" s="22" t="s">
        <v>27</v>
      </c>
      <c r="X30" s="13" t="s">
        <v>44</v>
      </c>
      <c r="Y30" s="22" t="s">
        <v>45</v>
      </c>
      <c r="Z30" s="26" t="s">
        <v>38</v>
      </c>
      <c r="AA30" s="27">
        <f>SUM(X17,X11)</f>
        <v>0</v>
      </c>
      <c r="AB30" s="28">
        <f t="shared" si="12"/>
        <v>0</v>
      </c>
    </row>
    <row r="31" spans="1:28" s="5" customFormat="1" ht="22.95" customHeight="1">
      <c r="A31" s="42">
        <v>29</v>
      </c>
      <c r="B31" s="53"/>
      <c r="C31" s="39"/>
      <c r="D31" s="48"/>
      <c r="E31" s="39"/>
      <c r="F31" s="44"/>
      <c r="G31" s="38"/>
      <c r="H31" s="44"/>
      <c r="I31" s="39"/>
      <c r="J31" s="50"/>
      <c r="K31" s="51">
        <f t="shared" si="6"/>
        <v>0</v>
      </c>
      <c r="L31" s="51">
        <f t="shared" si="7"/>
        <v>0</v>
      </c>
      <c r="M31" s="50"/>
      <c r="N31" s="38"/>
      <c r="O31" s="38"/>
      <c r="P31" s="46"/>
      <c r="Q31" s="52">
        <f t="shared" si="8"/>
        <v>0</v>
      </c>
      <c r="R31" s="52">
        <f t="shared" si="9"/>
        <v>0</v>
      </c>
      <c r="S31" s="52">
        <f t="shared" si="10"/>
        <v>0</v>
      </c>
      <c r="T31" s="7">
        <f t="shared" si="11"/>
        <v>0</v>
      </c>
      <c r="V31" s="26">
        <v>7</v>
      </c>
      <c r="W31" s="22" t="s">
        <v>19</v>
      </c>
      <c r="X31" s="59" t="s">
        <v>46</v>
      </c>
      <c r="Y31" s="30" t="s">
        <v>47</v>
      </c>
      <c r="Z31" s="30" t="s">
        <v>38</v>
      </c>
      <c r="AA31" s="28">
        <f t="shared" si="12"/>
        <v>0</v>
      </c>
      <c r="AB31" s="28">
        <f t="shared" si="12"/>
        <v>0</v>
      </c>
    </row>
    <row r="32" spans="1:28" s="5" customFormat="1" ht="22.95" customHeight="1">
      <c r="A32" s="42">
        <v>30</v>
      </c>
      <c r="B32" s="53"/>
      <c r="C32" s="39"/>
      <c r="D32" s="48"/>
      <c r="E32" s="39"/>
      <c r="F32" s="44"/>
      <c r="G32" s="38"/>
      <c r="H32" s="44"/>
      <c r="I32" s="39"/>
      <c r="J32" s="50"/>
      <c r="K32" s="51">
        <f t="shared" si="6"/>
        <v>0</v>
      </c>
      <c r="L32" s="51">
        <f t="shared" si="7"/>
        <v>0</v>
      </c>
      <c r="M32" s="50"/>
      <c r="N32" s="38"/>
      <c r="O32" s="38"/>
      <c r="P32" s="46"/>
      <c r="Q32" s="52">
        <f t="shared" si="8"/>
        <v>0</v>
      </c>
      <c r="R32" s="52">
        <f t="shared" si="9"/>
        <v>0</v>
      </c>
      <c r="S32" s="52">
        <f t="shared" si="10"/>
        <v>0</v>
      </c>
      <c r="T32" s="7">
        <f t="shared" si="11"/>
        <v>0</v>
      </c>
      <c r="V32" s="26">
        <v>8</v>
      </c>
      <c r="W32" s="12" t="s">
        <v>50</v>
      </c>
      <c r="X32" s="60" t="s">
        <v>94</v>
      </c>
      <c r="Y32" s="30" t="s">
        <v>51</v>
      </c>
      <c r="Z32" s="30" t="s">
        <v>38</v>
      </c>
      <c r="AA32" s="28">
        <f t="shared" si="12"/>
        <v>0</v>
      </c>
      <c r="AB32" s="28">
        <f t="shared" si="12"/>
        <v>0</v>
      </c>
    </row>
    <row r="33" spans="1:28" s="5" customFormat="1" ht="22.95" customHeight="1">
      <c r="A33" s="42">
        <v>31</v>
      </c>
      <c r="B33" s="53"/>
      <c r="C33" s="39"/>
      <c r="D33" s="48"/>
      <c r="E33" s="39"/>
      <c r="F33" s="44"/>
      <c r="G33" s="38"/>
      <c r="H33" s="44"/>
      <c r="I33" s="39"/>
      <c r="J33" s="50"/>
      <c r="K33" s="51">
        <f t="shared" si="6"/>
        <v>0</v>
      </c>
      <c r="L33" s="51">
        <f t="shared" si="7"/>
        <v>0</v>
      </c>
      <c r="M33" s="50"/>
      <c r="N33" s="38"/>
      <c r="O33" s="38"/>
      <c r="P33" s="46"/>
      <c r="Q33" s="52">
        <f t="shared" si="8"/>
        <v>0</v>
      </c>
      <c r="R33" s="52">
        <f t="shared" si="9"/>
        <v>0</v>
      </c>
      <c r="S33" s="52">
        <f t="shared" si="10"/>
        <v>0</v>
      </c>
      <c r="T33" s="7">
        <f t="shared" si="11"/>
        <v>0</v>
      </c>
      <c r="V33" s="26">
        <v>9</v>
      </c>
      <c r="W33" s="22" t="s">
        <v>92</v>
      </c>
      <c r="X33" s="60" t="s">
        <v>95</v>
      </c>
      <c r="Y33" s="30" t="s">
        <v>96</v>
      </c>
      <c r="Z33" s="30" t="s">
        <v>38</v>
      </c>
      <c r="AA33" s="28">
        <f t="shared" si="12"/>
        <v>0</v>
      </c>
      <c r="AB33" s="28">
        <f t="shared" si="12"/>
        <v>0</v>
      </c>
    </row>
    <row r="34" spans="1:28" s="5" customFormat="1" ht="22.95" customHeight="1">
      <c r="A34" s="42">
        <v>32</v>
      </c>
      <c r="B34" s="53"/>
      <c r="C34" s="39"/>
      <c r="D34" s="48"/>
      <c r="E34" s="39"/>
      <c r="F34" s="44"/>
      <c r="G34" s="38"/>
      <c r="H34" s="44"/>
      <c r="I34" s="39"/>
      <c r="J34" s="50"/>
      <c r="K34" s="51">
        <f t="shared" si="6"/>
        <v>0</v>
      </c>
      <c r="L34" s="51">
        <f t="shared" si="7"/>
        <v>0</v>
      </c>
      <c r="M34" s="50"/>
      <c r="N34" s="38"/>
      <c r="O34" s="38"/>
      <c r="P34" s="46"/>
      <c r="Q34" s="52">
        <f t="shared" si="8"/>
        <v>0</v>
      </c>
      <c r="R34" s="52">
        <f t="shared" si="9"/>
        <v>0</v>
      </c>
      <c r="S34" s="52">
        <f t="shared" si="10"/>
        <v>0</v>
      </c>
      <c r="T34" s="7">
        <f t="shared" si="11"/>
        <v>0</v>
      </c>
      <c r="V34" s="26">
        <v>10</v>
      </c>
      <c r="W34" s="60" t="s">
        <v>93</v>
      </c>
      <c r="X34" s="60" t="s">
        <v>97</v>
      </c>
      <c r="Y34" s="30" t="s">
        <v>98</v>
      </c>
      <c r="Z34" s="30" t="s">
        <v>38</v>
      </c>
      <c r="AA34" s="28">
        <f>SUM(X21)</f>
        <v>0</v>
      </c>
      <c r="AB34" s="28">
        <f t="shared" si="12"/>
        <v>0</v>
      </c>
    </row>
    <row r="35" spans="1:28" s="5" customFormat="1" ht="22.95" customHeight="1" thickBot="1">
      <c r="A35" s="42">
        <v>33</v>
      </c>
      <c r="B35" s="53"/>
      <c r="C35" s="39"/>
      <c r="D35" s="48"/>
      <c r="E35" s="39"/>
      <c r="F35" s="44"/>
      <c r="G35" s="38"/>
      <c r="H35" s="44"/>
      <c r="I35" s="39"/>
      <c r="J35" s="50"/>
      <c r="K35" s="51">
        <f t="shared" si="6"/>
        <v>0</v>
      </c>
      <c r="L35" s="51">
        <f t="shared" si="7"/>
        <v>0</v>
      </c>
      <c r="M35" s="50"/>
      <c r="N35" s="38"/>
      <c r="O35" s="38"/>
      <c r="P35" s="46"/>
      <c r="Q35" s="52">
        <f t="shared" si="8"/>
        <v>0</v>
      </c>
      <c r="R35" s="52">
        <f t="shared" si="9"/>
        <v>0</v>
      </c>
      <c r="S35" s="52">
        <f t="shared" si="10"/>
        <v>0</v>
      </c>
      <c r="T35" s="7">
        <f t="shared" si="11"/>
        <v>0</v>
      </c>
      <c r="V35" s="18"/>
      <c r="W35" s="18"/>
      <c r="X35" s="18"/>
      <c r="Y35" s="18"/>
      <c r="Z35" s="18"/>
      <c r="AA35" s="57">
        <f>SUM(AA25:AA34)</f>
        <v>0</v>
      </c>
      <c r="AB35" s="57">
        <f t="shared" si="12"/>
        <v>0</v>
      </c>
    </row>
    <row r="36" spans="1:28" s="5" customFormat="1" ht="22.95" customHeight="1" thickTop="1">
      <c r="A36" s="42">
        <v>34</v>
      </c>
      <c r="B36" s="53"/>
      <c r="C36" s="39"/>
      <c r="D36" s="48"/>
      <c r="E36" s="39"/>
      <c r="F36" s="44"/>
      <c r="G36" s="38"/>
      <c r="H36" s="44"/>
      <c r="I36" s="39"/>
      <c r="J36" s="50"/>
      <c r="K36" s="51">
        <f t="shared" si="6"/>
        <v>0</v>
      </c>
      <c r="L36" s="51">
        <f t="shared" si="7"/>
        <v>0</v>
      </c>
      <c r="M36" s="50"/>
      <c r="N36" s="38"/>
      <c r="O36" s="38"/>
      <c r="P36" s="46"/>
      <c r="Q36" s="52">
        <f t="shared" si="8"/>
        <v>0</v>
      </c>
      <c r="R36" s="52">
        <f t="shared" si="9"/>
        <v>0</v>
      </c>
      <c r="S36" s="52">
        <f t="shared" si="10"/>
        <v>0</v>
      </c>
      <c r="T36" s="7">
        <f t="shared" si="11"/>
        <v>0</v>
      </c>
      <c r="V36" s="18"/>
      <c r="W36" s="18"/>
      <c r="X36" s="18"/>
      <c r="Y36" s="18"/>
      <c r="Z36" s="18"/>
      <c r="AA36" s="18"/>
      <c r="AB36" s="18"/>
    </row>
    <row r="37" spans="1:28" s="5" customFormat="1" ht="22.95" customHeight="1">
      <c r="A37" s="42">
        <v>35</v>
      </c>
      <c r="B37" s="53"/>
      <c r="C37" s="39"/>
      <c r="D37" s="48"/>
      <c r="E37" s="39"/>
      <c r="F37" s="44"/>
      <c r="G37" s="38"/>
      <c r="H37" s="44"/>
      <c r="I37" s="39"/>
      <c r="J37" s="50"/>
      <c r="K37" s="51">
        <f t="shared" si="6"/>
        <v>0</v>
      </c>
      <c r="L37" s="51">
        <f t="shared" si="7"/>
        <v>0</v>
      </c>
      <c r="M37" s="50"/>
      <c r="N37" s="38"/>
      <c r="O37" s="38"/>
      <c r="P37" s="46"/>
      <c r="Q37" s="52">
        <f t="shared" si="8"/>
        <v>0</v>
      </c>
      <c r="R37" s="52">
        <f t="shared" si="9"/>
        <v>0</v>
      </c>
      <c r="S37" s="52">
        <f t="shared" si="10"/>
        <v>0</v>
      </c>
      <c r="T37" s="7">
        <f t="shared" si="11"/>
        <v>0</v>
      </c>
      <c r="V37" s="18"/>
      <c r="W37" s="18"/>
      <c r="X37" s="18"/>
      <c r="Y37" s="18"/>
      <c r="Z37" s="18"/>
      <c r="AA37" s="18"/>
      <c r="AB37" s="18"/>
    </row>
    <row r="38" spans="1:28" s="5" customFormat="1" ht="22.95" customHeight="1">
      <c r="A38" s="42">
        <v>36</v>
      </c>
      <c r="B38" s="53"/>
      <c r="C38" s="39"/>
      <c r="D38" s="48"/>
      <c r="E38" s="39"/>
      <c r="F38" s="44"/>
      <c r="G38" s="38"/>
      <c r="H38" s="44"/>
      <c r="I38" s="39"/>
      <c r="J38" s="50"/>
      <c r="K38" s="51">
        <f t="shared" si="6"/>
        <v>0</v>
      </c>
      <c r="L38" s="51">
        <f t="shared" si="7"/>
        <v>0</v>
      </c>
      <c r="M38" s="50"/>
      <c r="N38" s="38"/>
      <c r="O38" s="38"/>
      <c r="P38" s="46"/>
      <c r="Q38" s="52">
        <f t="shared" si="8"/>
        <v>0</v>
      </c>
      <c r="R38" s="52">
        <f t="shared" si="9"/>
        <v>0</v>
      </c>
      <c r="S38" s="52">
        <f t="shared" si="10"/>
        <v>0</v>
      </c>
      <c r="T38" s="7">
        <f t="shared" si="11"/>
        <v>0</v>
      </c>
      <c r="V38" s="18"/>
      <c r="W38" s="18"/>
      <c r="X38" s="18"/>
      <c r="Y38" s="18"/>
      <c r="Z38" s="18"/>
      <c r="AA38" s="18"/>
      <c r="AB38" s="18"/>
    </row>
    <row r="39" spans="1:28" s="5" customFormat="1" ht="22.95" customHeight="1">
      <c r="A39" s="42">
        <v>37</v>
      </c>
      <c r="B39" s="53"/>
      <c r="C39" s="39"/>
      <c r="D39" s="48"/>
      <c r="E39" s="39"/>
      <c r="F39" s="44"/>
      <c r="G39" s="38"/>
      <c r="H39" s="44"/>
      <c r="I39" s="39"/>
      <c r="J39" s="50"/>
      <c r="K39" s="51">
        <f t="shared" si="6"/>
        <v>0</v>
      </c>
      <c r="L39" s="51">
        <f t="shared" si="7"/>
        <v>0</v>
      </c>
      <c r="M39" s="50"/>
      <c r="N39" s="38"/>
      <c r="O39" s="38"/>
      <c r="P39" s="46"/>
      <c r="Q39" s="52">
        <f t="shared" si="8"/>
        <v>0</v>
      </c>
      <c r="R39" s="52">
        <f t="shared" si="9"/>
        <v>0</v>
      </c>
      <c r="S39" s="52">
        <f t="shared" si="10"/>
        <v>0</v>
      </c>
      <c r="T39" s="7">
        <f t="shared" si="11"/>
        <v>0</v>
      </c>
      <c r="V39" s="18"/>
      <c r="W39" s="18"/>
      <c r="X39" s="18"/>
      <c r="Y39" s="18"/>
      <c r="Z39" s="18"/>
      <c r="AA39" s="18"/>
      <c r="AB39" s="18"/>
    </row>
    <row r="40" spans="1:28" s="5" customFormat="1" ht="22.95" customHeight="1">
      <c r="A40" s="42">
        <v>38</v>
      </c>
      <c r="B40" s="53"/>
      <c r="C40" s="39"/>
      <c r="D40" s="48"/>
      <c r="E40" s="39"/>
      <c r="F40" s="44"/>
      <c r="G40" s="38"/>
      <c r="H40" s="44"/>
      <c r="I40" s="39"/>
      <c r="J40" s="50"/>
      <c r="K40" s="51">
        <f t="shared" si="6"/>
        <v>0</v>
      </c>
      <c r="L40" s="51">
        <f t="shared" si="7"/>
        <v>0</v>
      </c>
      <c r="M40" s="50"/>
      <c r="N40" s="38"/>
      <c r="O40" s="38"/>
      <c r="P40" s="46"/>
      <c r="Q40" s="52">
        <f t="shared" si="8"/>
        <v>0</v>
      </c>
      <c r="R40" s="52">
        <f t="shared" si="9"/>
        <v>0</v>
      </c>
      <c r="S40" s="52">
        <f t="shared" si="10"/>
        <v>0</v>
      </c>
      <c r="T40" s="7">
        <f t="shared" si="11"/>
        <v>0</v>
      </c>
      <c r="V40" s="18"/>
      <c r="W40" s="18"/>
      <c r="X40" s="18"/>
      <c r="Y40" s="18"/>
      <c r="Z40" s="18"/>
      <c r="AA40" s="18"/>
      <c r="AB40" s="18"/>
    </row>
    <row r="41" spans="1:28" s="5" customFormat="1" ht="22.95" customHeight="1">
      <c r="A41" s="42">
        <v>39</v>
      </c>
      <c r="B41" s="53"/>
      <c r="C41" s="39"/>
      <c r="D41" s="48"/>
      <c r="E41" s="39"/>
      <c r="F41" s="44"/>
      <c r="G41" s="38"/>
      <c r="H41" s="44"/>
      <c r="I41" s="39"/>
      <c r="J41" s="50"/>
      <c r="K41" s="51">
        <f t="shared" si="6"/>
        <v>0</v>
      </c>
      <c r="L41" s="51">
        <f t="shared" si="7"/>
        <v>0</v>
      </c>
      <c r="M41" s="50"/>
      <c r="N41" s="38"/>
      <c r="O41" s="38"/>
      <c r="P41" s="46"/>
      <c r="Q41" s="52">
        <f t="shared" si="8"/>
        <v>0</v>
      </c>
      <c r="R41" s="52">
        <f t="shared" si="9"/>
        <v>0</v>
      </c>
      <c r="S41" s="52">
        <f t="shared" si="10"/>
        <v>0</v>
      </c>
      <c r="T41" s="7">
        <f t="shared" si="11"/>
        <v>0</v>
      </c>
      <c r="V41" s="18"/>
      <c r="W41" s="18"/>
      <c r="X41" s="18"/>
      <c r="Y41" s="18"/>
      <c r="Z41" s="18"/>
      <c r="AA41" s="18"/>
      <c r="AB41" s="18"/>
    </row>
    <row r="42" spans="1:28" s="5" customFormat="1" ht="22.95" customHeight="1">
      <c r="A42" s="42">
        <v>40</v>
      </c>
      <c r="B42" s="53"/>
      <c r="C42" s="39"/>
      <c r="D42" s="48"/>
      <c r="E42" s="39"/>
      <c r="F42" s="44"/>
      <c r="G42" s="38"/>
      <c r="H42" s="44"/>
      <c r="I42" s="39"/>
      <c r="J42" s="50"/>
      <c r="K42" s="51">
        <f t="shared" si="6"/>
        <v>0</v>
      </c>
      <c r="L42" s="51">
        <f t="shared" si="7"/>
        <v>0</v>
      </c>
      <c r="M42" s="50"/>
      <c r="N42" s="38"/>
      <c r="O42" s="38"/>
      <c r="P42" s="46"/>
      <c r="Q42" s="52">
        <f t="shared" si="8"/>
        <v>0</v>
      </c>
      <c r="R42" s="52">
        <f t="shared" si="9"/>
        <v>0</v>
      </c>
      <c r="S42" s="52">
        <f t="shared" si="10"/>
        <v>0</v>
      </c>
      <c r="T42" s="7">
        <f t="shared" si="11"/>
        <v>0</v>
      </c>
      <c r="V42" s="18"/>
      <c r="W42" s="18"/>
      <c r="X42" s="18"/>
      <c r="Y42" s="18"/>
      <c r="Z42" s="18"/>
      <c r="AA42" s="18"/>
      <c r="AB42" s="18"/>
    </row>
    <row r="43" spans="1:28" s="5" customFormat="1" ht="22.95" customHeight="1">
      <c r="A43" s="42">
        <v>41</v>
      </c>
      <c r="B43" s="53"/>
      <c r="C43" s="39"/>
      <c r="D43" s="48"/>
      <c r="E43" s="39"/>
      <c r="F43" s="44"/>
      <c r="G43" s="38"/>
      <c r="H43" s="44"/>
      <c r="I43" s="39"/>
      <c r="J43" s="50"/>
      <c r="K43" s="51">
        <f t="shared" si="6"/>
        <v>0</v>
      </c>
      <c r="L43" s="51">
        <f t="shared" si="7"/>
        <v>0</v>
      </c>
      <c r="M43" s="50"/>
      <c r="N43" s="38"/>
      <c r="O43" s="38"/>
      <c r="P43" s="46"/>
      <c r="Q43" s="52">
        <f t="shared" si="8"/>
        <v>0</v>
      </c>
      <c r="R43" s="52">
        <f t="shared" si="9"/>
        <v>0</v>
      </c>
      <c r="S43" s="52">
        <f t="shared" si="10"/>
        <v>0</v>
      </c>
      <c r="T43" s="7">
        <f t="shared" si="11"/>
        <v>0</v>
      </c>
      <c r="V43" s="18"/>
      <c r="W43" s="18"/>
      <c r="X43" s="18"/>
      <c r="Y43" s="18"/>
      <c r="Z43" s="18"/>
      <c r="AA43" s="18"/>
      <c r="AB43" s="18"/>
    </row>
    <row r="44" spans="1:28" s="5" customFormat="1" ht="22.95" customHeight="1">
      <c r="A44" s="42">
        <v>42</v>
      </c>
      <c r="B44" s="53"/>
      <c r="C44" s="39"/>
      <c r="D44" s="48"/>
      <c r="E44" s="39"/>
      <c r="F44" s="44"/>
      <c r="G44" s="38"/>
      <c r="H44" s="44"/>
      <c r="I44" s="39"/>
      <c r="J44" s="50"/>
      <c r="K44" s="51">
        <f t="shared" si="6"/>
        <v>0</v>
      </c>
      <c r="L44" s="51">
        <f t="shared" si="7"/>
        <v>0</v>
      </c>
      <c r="M44" s="50"/>
      <c r="N44" s="38"/>
      <c r="O44" s="38"/>
      <c r="P44" s="46"/>
      <c r="Q44" s="52">
        <f t="shared" si="8"/>
        <v>0</v>
      </c>
      <c r="R44" s="52">
        <f t="shared" si="9"/>
        <v>0</v>
      </c>
      <c r="S44" s="52">
        <f t="shared" si="10"/>
        <v>0</v>
      </c>
      <c r="T44" s="7">
        <f t="shared" si="11"/>
        <v>0</v>
      </c>
      <c r="V44" s="18"/>
      <c r="W44" s="18"/>
      <c r="X44" s="18"/>
      <c r="Y44" s="18"/>
      <c r="Z44" s="18"/>
      <c r="AA44" s="18"/>
      <c r="AB44" s="18"/>
    </row>
    <row r="45" spans="1:28" s="5" customFormat="1" ht="22.95" customHeight="1">
      <c r="A45" s="42">
        <v>43</v>
      </c>
      <c r="B45" s="53"/>
      <c r="C45" s="39"/>
      <c r="D45" s="48"/>
      <c r="E45" s="39"/>
      <c r="F45" s="44"/>
      <c r="G45" s="38"/>
      <c r="H45" s="44"/>
      <c r="I45" s="39"/>
      <c r="J45" s="50"/>
      <c r="K45" s="51">
        <f t="shared" si="6"/>
        <v>0</v>
      </c>
      <c r="L45" s="51">
        <f t="shared" si="7"/>
        <v>0</v>
      </c>
      <c r="M45" s="50"/>
      <c r="N45" s="38"/>
      <c r="O45" s="38"/>
      <c r="P45" s="46"/>
      <c r="Q45" s="52">
        <f t="shared" si="8"/>
        <v>0</v>
      </c>
      <c r="R45" s="52">
        <f t="shared" si="9"/>
        <v>0</v>
      </c>
      <c r="S45" s="52">
        <f t="shared" si="10"/>
        <v>0</v>
      </c>
      <c r="T45" s="7">
        <f t="shared" si="11"/>
        <v>0</v>
      </c>
      <c r="V45" s="18"/>
      <c r="W45" s="18"/>
      <c r="X45" s="18"/>
      <c r="Y45" s="18"/>
      <c r="Z45" s="18"/>
      <c r="AA45" s="49"/>
      <c r="AB45" s="49"/>
    </row>
    <row r="46" spans="1:28" s="5" customFormat="1" ht="22.95" customHeight="1">
      <c r="A46" s="42">
        <v>44</v>
      </c>
      <c r="B46" s="53"/>
      <c r="C46" s="39"/>
      <c r="D46" s="48"/>
      <c r="E46" s="39"/>
      <c r="F46" s="44"/>
      <c r="G46" s="38"/>
      <c r="H46" s="44"/>
      <c r="I46" s="39"/>
      <c r="J46" s="50"/>
      <c r="K46" s="51">
        <f t="shared" si="6"/>
        <v>0</v>
      </c>
      <c r="L46" s="51">
        <f t="shared" si="7"/>
        <v>0</v>
      </c>
      <c r="M46" s="50"/>
      <c r="N46" s="38"/>
      <c r="O46" s="38"/>
      <c r="P46" s="46"/>
      <c r="Q46" s="52">
        <f t="shared" si="8"/>
        <v>0</v>
      </c>
      <c r="R46" s="52">
        <f t="shared" si="9"/>
        <v>0</v>
      </c>
      <c r="S46" s="52">
        <f t="shared" si="10"/>
        <v>0</v>
      </c>
      <c r="T46" s="7">
        <f t="shared" si="11"/>
        <v>0</v>
      </c>
      <c r="V46" s="18"/>
      <c r="W46" s="18"/>
      <c r="X46" s="18"/>
      <c r="Y46" s="18"/>
      <c r="Z46" s="18"/>
      <c r="AA46" s="18"/>
      <c r="AB46" s="18"/>
    </row>
    <row r="47" spans="1:28" s="5" customFormat="1" ht="22.95" customHeight="1">
      <c r="A47" s="42">
        <v>45</v>
      </c>
      <c r="B47" s="53"/>
      <c r="C47" s="39"/>
      <c r="D47" s="48"/>
      <c r="E47" s="39"/>
      <c r="F47" s="44"/>
      <c r="G47" s="38"/>
      <c r="H47" s="44"/>
      <c r="I47" s="39"/>
      <c r="J47" s="50"/>
      <c r="K47" s="51">
        <f t="shared" si="6"/>
        <v>0</v>
      </c>
      <c r="L47" s="51">
        <f t="shared" si="7"/>
        <v>0</v>
      </c>
      <c r="M47" s="50"/>
      <c r="N47" s="38"/>
      <c r="O47" s="38"/>
      <c r="P47" s="46"/>
      <c r="Q47" s="52">
        <f t="shared" si="8"/>
        <v>0</v>
      </c>
      <c r="R47" s="52">
        <f t="shared" si="9"/>
        <v>0</v>
      </c>
      <c r="S47" s="52">
        <f t="shared" si="10"/>
        <v>0</v>
      </c>
      <c r="T47" s="7">
        <f t="shared" si="11"/>
        <v>0</v>
      </c>
      <c r="V47" s="18"/>
      <c r="W47" s="18"/>
      <c r="X47" s="18"/>
      <c r="Y47" s="18"/>
      <c r="Z47" s="18"/>
      <c r="AA47" s="18"/>
      <c r="AB47" s="18"/>
    </row>
    <row r="48" spans="1:28" s="5" customFormat="1" ht="22.95" customHeight="1">
      <c r="A48" s="42">
        <v>46</v>
      </c>
      <c r="B48" s="53"/>
      <c r="C48" s="39"/>
      <c r="D48" s="48"/>
      <c r="E48" s="39"/>
      <c r="F48" s="44"/>
      <c r="G48" s="38"/>
      <c r="H48" s="44"/>
      <c r="I48" s="39"/>
      <c r="J48" s="50"/>
      <c r="K48" s="51">
        <f t="shared" si="6"/>
        <v>0</v>
      </c>
      <c r="L48" s="51">
        <f t="shared" si="7"/>
        <v>0</v>
      </c>
      <c r="M48" s="50"/>
      <c r="N48" s="38"/>
      <c r="O48" s="38"/>
      <c r="P48" s="46"/>
      <c r="Q48" s="52">
        <f t="shared" si="8"/>
        <v>0</v>
      </c>
      <c r="R48" s="52">
        <f t="shared" si="9"/>
        <v>0</v>
      </c>
      <c r="S48" s="52">
        <f t="shared" si="10"/>
        <v>0</v>
      </c>
      <c r="T48" s="7">
        <f t="shared" si="11"/>
        <v>0</v>
      </c>
      <c r="V48" s="18"/>
      <c r="W48" s="18"/>
      <c r="X48" s="18"/>
      <c r="Y48" s="18"/>
      <c r="Z48" s="18"/>
      <c r="AA48" s="18"/>
      <c r="AB48" s="18"/>
    </row>
    <row r="49" spans="1:28" s="5" customFormat="1" ht="22.95" customHeight="1">
      <c r="A49" s="42">
        <v>47</v>
      </c>
      <c r="B49" s="53"/>
      <c r="C49" s="39"/>
      <c r="D49" s="48"/>
      <c r="E49" s="39"/>
      <c r="F49" s="44"/>
      <c r="G49" s="38"/>
      <c r="H49" s="44"/>
      <c r="I49" s="39"/>
      <c r="J49" s="50"/>
      <c r="K49" s="51">
        <f t="shared" si="6"/>
        <v>0</v>
      </c>
      <c r="L49" s="51">
        <f t="shared" si="7"/>
        <v>0</v>
      </c>
      <c r="M49" s="50"/>
      <c r="N49" s="38"/>
      <c r="O49" s="38"/>
      <c r="P49" s="46"/>
      <c r="Q49" s="52">
        <f t="shared" si="8"/>
        <v>0</v>
      </c>
      <c r="R49" s="52">
        <f t="shared" si="9"/>
        <v>0</v>
      </c>
      <c r="S49" s="52">
        <f t="shared" si="10"/>
        <v>0</v>
      </c>
      <c r="T49" s="7">
        <f t="shared" si="11"/>
        <v>0</v>
      </c>
      <c r="V49" s="18"/>
      <c r="W49" s="18"/>
      <c r="X49" s="18"/>
      <c r="Y49" s="18"/>
      <c r="Z49" s="18"/>
      <c r="AA49" s="18"/>
      <c r="AB49" s="18"/>
    </row>
    <row r="50" spans="1:28" s="5" customFormat="1" ht="22.95" customHeight="1">
      <c r="A50" s="42">
        <v>48</v>
      </c>
      <c r="B50" s="53"/>
      <c r="C50" s="39"/>
      <c r="D50" s="48"/>
      <c r="E50" s="39"/>
      <c r="F50" s="44"/>
      <c r="G50" s="38"/>
      <c r="H50" s="44"/>
      <c r="I50" s="39"/>
      <c r="J50" s="50"/>
      <c r="K50" s="51">
        <f t="shared" si="6"/>
        <v>0</v>
      </c>
      <c r="L50" s="51">
        <f t="shared" si="7"/>
        <v>0</v>
      </c>
      <c r="M50" s="50"/>
      <c r="N50" s="38"/>
      <c r="O50" s="38"/>
      <c r="P50" s="46"/>
      <c r="Q50" s="52">
        <f t="shared" si="8"/>
        <v>0</v>
      </c>
      <c r="R50" s="52">
        <f t="shared" si="9"/>
        <v>0</v>
      </c>
      <c r="S50" s="52">
        <f t="shared" si="10"/>
        <v>0</v>
      </c>
      <c r="T50" s="7">
        <f t="shared" si="11"/>
        <v>0</v>
      </c>
      <c r="V50" s="18"/>
      <c r="W50" s="18"/>
      <c r="X50" s="18"/>
      <c r="Y50" s="18"/>
      <c r="Z50" s="18"/>
      <c r="AA50" s="18"/>
      <c r="AB50" s="18"/>
    </row>
    <row r="51" spans="1:28" s="5" customFormat="1" ht="22.95" customHeight="1">
      <c r="A51" s="42">
        <v>49</v>
      </c>
      <c r="B51" s="53"/>
      <c r="C51" s="39"/>
      <c r="D51" s="48"/>
      <c r="E51" s="39"/>
      <c r="F51" s="44"/>
      <c r="G51" s="38"/>
      <c r="H51" s="44"/>
      <c r="I51" s="39"/>
      <c r="J51" s="50"/>
      <c r="K51" s="51">
        <f t="shared" si="6"/>
        <v>0</v>
      </c>
      <c r="L51" s="51">
        <f t="shared" si="7"/>
        <v>0</v>
      </c>
      <c r="M51" s="50"/>
      <c r="N51" s="38"/>
      <c r="O51" s="38"/>
      <c r="P51" s="46"/>
      <c r="Q51" s="52">
        <f t="shared" si="8"/>
        <v>0</v>
      </c>
      <c r="R51" s="52">
        <f t="shared" si="9"/>
        <v>0</v>
      </c>
      <c r="S51" s="52">
        <f t="shared" si="10"/>
        <v>0</v>
      </c>
      <c r="T51" s="7">
        <f t="shared" si="11"/>
        <v>0</v>
      </c>
      <c r="V51" s="18"/>
      <c r="W51" s="18"/>
      <c r="X51" s="18"/>
      <c r="Y51" s="18"/>
      <c r="Z51" s="18"/>
      <c r="AA51" s="18"/>
      <c r="AB51" s="18"/>
    </row>
    <row r="52" spans="1:28" s="5" customFormat="1" ht="22.95" customHeight="1">
      <c r="A52" s="42">
        <v>50</v>
      </c>
      <c r="B52" s="53"/>
      <c r="C52" s="39"/>
      <c r="D52" s="48"/>
      <c r="E52" s="39"/>
      <c r="F52" s="44"/>
      <c r="G52" s="38"/>
      <c r="H52" s="44"/>
      <c r="I52" s="39"/>
      <c r="J52" s="50"/>
      <c r="K52" s="51">
        <f t="shared" si="6"/>
        <v>0</v>
      </c>
      <c r="L52" s="51">
        <f t="shared" si="7"/>
        <v>0</v>
      </c>
      <c r="M52" s="50"/>
      <c r="N52" s="38"/>
      <c r="O52" s="38"/>
      <c r="P52" s="46"/>
      <c r="Q52" s="52">
        <f t="shared" si="8"/>
        <v>0</v>
      </c>
      <c r="R52" s="52">
        <f t="shared" si="9"/>
        <v>0</v>
      </c>
      <c r="S52" s="52">
        <f t="shared" si="10"/>
        <v>0</v>
      </c>
      <c r="T52" s="7">
        <f t="shared" si="11"/>
        <v>0</v>
      </c>
      <c r="V52" s="18"/>
      <c r="W52" s="18"/>
      <c r="X52" s="18"/>
      <c r="Y52" s="18"/>
      <c r="Z52" s="18"/>
      <c r="AA52" s="18"/>
      <c r="AB52" s="18"/>
    </row>
    <row r="53" spans="1:28" s="5" customFormat="1" ht="22.95" customHeight="1">
      <c r="A53" s="42">
        <v>51</v>
      </c>
      <c r="B53" s="53"/>
      <c r="C53" s="39"/>
      <c r="D53" s="48"/>
      <c r="E53" s="39"/>
      <c r="F53" s="44"/>
      <c r="G53" s="38"/>
      <c r="H53" s="44"/>
      <c r="I53" s="39"/>
      <c r="J53" s="50"/>
      <c r="K53" s="51">
        <f t="shared" si="6"/>
        <v>0</v>
      </c>
      <c r="L53" s="51">
        <f t="shared" si="7"/>
        <v>0</v>
      </c>
      <c r="M53" s="50"/>
      <c r="N53" s="38"/>
      <c r="O53" s="38"/>
      <c r="P53" s="46"/>
      <c r="Q53" s="52">
        <f t="shared" si="8"/>
        <v>0</v>
      </c>
      <c r="R53" s="52">
        <f t="shared" si="9"/>
        <v>0</v>
      </c>
      <c r="S53" s="52">
        <f t="shared" si="10"/>
        <v>0</v>
      </c>
      <c r="T53" s="7">
        <f t="shared" si="11"/>
        <v>0</v>
      </c>
      <c r="V53" s="18"/>
      <c r="W53" s="18"/>
      <c r="X53" s="18"/>
      <c r="Y53" s="18"/>
      <c r="Z53" s="18"/>
      <c r="AA53" s="18"/>
      <c r="AB53" s="18"/>
    </row>
    <row r="54" spans="1:28" s="5" customFormat="1" ht="22.95" customHeight="1">
      <c r="A54" s="42">
        <v>52</v>
      </c>
      <c r="B54" s="53"/>
      <c r="C54" s="39"/>
      <c r="D54" s="48"/>
      <c r="E54" s="39"/>
      <c r="F54" s="44"/>
      <c r="G54" s="38"/>
      <c r="H54" s="44"/>
      <c r="I54" s="39"/>
      <c r="J54" s="50"/>
      <c r="K54" s="51">
        <f t="shared" si="6"/>
        <v>0</v>
      </c>
      <c r="L54" s="51">
        <f t="shared" si="7"/>
        <v>0</v>
      </c>
      <c r="M54" s="50"/>
      <c r="N54" s="38"/>
      <c r="O54" s="38"/>
      <c r="P54" s="46"/>
      <c r="Q54" s="52">
        <f t="shared" si="8"/>
        <v>0</v>
      </c>
      <c r="R54" s="52">
        <f t="shared" si="9"/>
        <v>0</v>
      </c>
      <c r="S54" s="52">
        <f t="shared" si="10"/>
        <v>0</v>
      </c>
      <c r="T54" s="7">
        <f t="shared" si="11"/>
        <v>0</v>
      </c>
      <c r="V54" s="18"/>
      <c r="W54" s="18"/>
      <c r="X54" s="18"/>
      <c r="Y54" s="18"/>
      <c r="Z54" s="18"/>
      <c r="AA54" s="18"/>
      <c r="AB54" s="18"/>
    </row>
    <row r="55" spans="1:28" s="5" customFormat="1" ht="22.95" customHeight="1">
      <c r="A55" s="42">
        <v>53</v>
      </c>
      <c r="B55" s="53"/>
      <c r="C55" s="39"/>
      <c r="D55" s="48"/>
      <c r="E55" s="39"/>
      <c r="F55" s="44"/>
      <c r="G55" s="38"/>
      <c r="H55" s="44"/>
      <c r="I55" s="39"/>
      <c r="J55" s="50"/>
      <c r="K55" s="51">
        <f t="shared" si="6"/>
        <v>0</v>
      </c>
      <c r="L55" s="51">
        <f t="shared" si="7"/>
        <v>0</v>
      </c>
      <c r="M55" s="50"/>
      <c r="N55" s="38"/>
      <c r="O55" s="38"/>
      <c r="P55" s="46"/>
      <c r="Q55" s="52">
        <f t="shared" si="8"/>
        <v>0</v>
      </c>
      <c r="R55" s="52">
        <f t="shared" si="9"/>
        <v>0</v>
      </c>
      <c r="S55" s="52">
        <f t="shared" si="10"/>
        <v>0</v>
      </c>
      <c r="T55" s="7">
        <f t="shared" si="11"/>
        <v>0</v>
      </c>
      <c r="V55" s="18"/>
      <c r="W55" s="18"/>
      <c r="X55" s="18"/>
      <c r="Y55" s="18"/>
      <c r="Z55" s="18"/>
      <c r="AA55" s="18"/>
      <c r="AB55" s="18"/>
    </row>
    <row r="56" spans="1:28" s="5" customFormat="1" ht="22.95" customHeight="1">
      <c r="A56" s="42">
        <v>54</v>
      </c>
      <c r="B56" s="53"/>
      <c r="C56" s="39"/>
      <c r="D56" s="48"/>
      <c r="E56" s="39"/>
      <c r="F56" s="44"/>
      <c r="G56" s="38"/>
      <c r="H56" s="44"/>
      <c r="I56" s="39"/>
      <c r="J56" s="50"/>
      <c r="K56" s="51">
        <f t="shared" si="6"/>
        <v>0</v>
      </c>
      <c r="L56" s="51">
        <f t="shared" si="7"/>
        <v>0</v>
      </c>
      <c r="M56" s="50"/>
      <c r="N56" s="38"/>
      <c r="O56" s="38"/>
      <c r="P56" s="46"/>
      <c r="Q56" s="52">
        <f t="shared" si="8"/>
        <v>0</v>
      </c>
      <c r="R56" s="52">
        <f t="shared" si="9"/>
        <v>0</v>
      </c>
      <c r="S56" s="52">
        <f t="shared" si="10"/>
        <v>0</v>
      </c>
      <c r="T56" s="7">
        <f t="shared" si="11"/>
        <v>0</v>
      </c>
      <c r="V56" s="18"/>
      <c r="W56" s="18"/>
      <c r="X56" s="18"/>
      <c r="Y56" s="18"/>
      <c r="Z56" s="18"/>
      <c r="AA56" s="18"/>
      <c r="AB56" s="18"/>
    </row>
    <row r="57" spans="1:28" s="5" customFormat="1" ht="22.95" customHeight="1">
      <c r="A57" s="42">
        <v>55</v>
      </c>
      <c r="B57" s="53"/>
      <c r="C57" s="39"/>
      <c r="D57" s="48"/>
      <c r="E57" s="39"/>
      <c r="F57" s="44"/>
      <c r="G57" s="38"/>
      <c r="H57" s="44"/>
      <c r="I57" s="39"/>
      <c r="J57" s="50"/>
      <c r="K57" s="51">
        <f t="shared" si="6"/>
        <v>0</v>
      </c>
      <c r="L57" s="51">
        <f t="shared" si="7"/>
        <v>0</v>
      </c>
      <c r="M57" s="50"/>
      <c r="N57" s="38"/>
      <c r="O57" s="38"/>
      <c r="P57" s="46"/>
      <c r="Q57" s="52">
        <f t="shared" si="8"/>
        <v>0</v>
      </c>
      <c r="R57" s="52">
        <f t="shared" si="9"/>
        <v>0</v>
      </c>
      <c r="S57" s="52">
        <f t="shared" si="10"/>
        <v>0</v>
      </c>
      <c r="T57" s="7">
        <f t="shared" si="11"/>
        <v>0</v>
      </c>
      <c r="V57" s="18"/>
      <c r="W57" s="18"/>
      <c r="X57" s="18"/>
      <c r="Y57" s="18"/>
      <c r="Z57" s="18"/>
      <c r="AA57" s="18"/>
      <c r="AB57" s="18"/>
    </row>
    <row r="58" spans="1:28" s="5" customFormat="1" ht="22.95" customHeight="1">
      <c r="A58" s="42">
        <v>56</v>
      </c>
      <c r="B58" s="53"/>
      <c r="C58" s="39"/>
      <c r="D58" s="48"/>
      <c r="E58" s="39"/>
      <c r="F58" s="44"/>
      <c r="G58" s="38"/>
      <c r="H58" s="44"/>
      <c r="I58" s="39"/>
      <c r="J58" s="50"/>
      <c r="K58" s="51">
        <f t="shared" si="6"/>
        <v>0</v>
      </c>
      <c r="L58" s="51">
        <f t="shared" si="7"/>
        <v>0</v>
      </c>
      <c r="M58" s="50"/>
      <c r="N58" s="38"/>
      <c r="O58" s="38"/>
      <c r="P58" s="46"/>
      <c r="Q58" s="52">
        <f t="shared" si="8"/>
        <v>0</v>
      </c>
      <c r="R58" s="52">
        <f t="shared" si="9"/>
        <v>0</v>
      </c>
      <c r="S58" s="52">
        <f t="shared" si="10"/>
        <v>0</v>
      </c>
      <c r="T58" s="7">
        <f t="shared" si="11"/>
        <v>0</v>
      </c>
      <c r="V58" s="18"/>
      <c r="W58" s="18"/>
      <c r="X58" s="18"/>
      <c r="Y58" s="18"/>
      <c r="Z58" s="18"/>
      <c r="AA58" s="18"/>
      <c r="AB58" s="18"/>
    </row>
    <row r="59" spans="1:28" s="5" customFormat="1" ht="22.95" customHeight="1">
      <c r="A59" s="42">
        <v>57</v>
      </c>
      <c r="B59" s="53"/>
      <c r="C59" s="39"/>
      <c r="D59" s="48"/>
      <c r="E59" s="39"/>
      <c r="F59" s="44"/>
      <c r="G59" s="38"/>
      <c r="H59" s="44"/>
      <c r="I59" s="39"/>
      <c r="J59" s="50"/>
      <c r="K59" s="51">
        <f t="shared" si="6"/>
        <v>0</v>
      </c>
      <c r="L59" s="51">
        <f t="shared" si="7"/>
        <v>0</v>
      </c>
      <c r="M59" s="50"/>
      <c r="N59" s="38"/>
      <c r="O59" s="38"/>
      <c r="P59" s="46"/>
      <c r="Q59" s="52">
        <f t="shared" si="8"/>
        <v>0</v>
      </c>
      <c r="R59" s="52">
        <f t="shared" si="9"/>
        <v>0</v>
      </c>
      <c r="S59" s="52">
        <f t="shared" si="10"/>
        <v>0</v>
      </c>
      <c r="T59" s="7">
        <f t="shared" si="11"/>
        <v>0</v>
      </c>
      <c r="V59" s="18"/>
      <c r="W59" s="18"/>
      <c r="X59" s="18"/>
      <c r="Y59" s="18"/>
      <c r="Z59" s="18"/>
      <c r="AA59" s="18"/>
      <c r="AB59" s="18"/>
    </row>
    <row r="60" spans="1:28" s="5" customFormat="1" ht="22.95" customHeight="1">
      <c r="A60" s="42">
        <v>58</v>
      </c>
      <c r="B60" s="53"/>
      <c r="C60" s="39"/>
      <c r="D60" s="48"/>
      <c r="E60" s="39"/>
      <c r="F60" s="44"/>
      <c r="G60" s="38"/>
      <c r="H60" s="44"/>
      <c r="I60" s="39"/>
      <c r="J60" s="50"/>
      <c r="K60" s="51">
        <f t="shared" si="6"/>
        <v>0</v>
      </c>
      <c r="L60" s="51">
        <f t="shared" si="7"/>
        <v>0</v>
      </c>
      <c r="M60" s="50"/>
      <c r="N60" s="38"/>
      <c r="O60" s="38"/>
      <c r="P60" s="46"/>
      <c r="Q60" s="52">
        <f t="shared" si="8"/>
        <v>0</v>
      </c>
      <c r="R60" s="52">
        <f t="shared" si="9"/>
        <v>0</v>
      </c>
      <c r="S60" s="52">
        <f t="shared" si="10"/>
        <v>0</v>
      </c>
      <c r="T60" s="7">
        <f t="shared" si="11"/>
        <v>0</v>
      </c>
      <c r="V60" s="18"/>
      <c r="W60" s="18"/>
      <c r="X60" s="18"/>
      <c r="Y60" s="18"/>
      <c r="Z60" s="18"/>
      <c r="AA60" s="18"/>
      <c r="AB60" s="18"/>
    </row>
    <row r="61" spans="1:28" s="5" customFormat="1" ht="22.95" customHeight="1">
      <c r="A61" s="42">
        <v>59</v>
      </c>
      <c r="B61" s="53"/>
      <c r="C61" s="39"/>
      <c r="D61" s="48"/>
      <c r="E61" s="39"/>
      <c r="F61" s="44"/>
      <c r="G61" s="38"/>
      <c r="H61" s="44"/>
      <c r="I61" s="39"/>
      <c r="J61" s="50"/>
      <c r="K61" s="51">
        <f t="shared" si="6"/>
        <v>0</v>
      </c>
      <c r="L61" s="51">
        <f t="shared" si="7"/>
        <v>0</v>
      </c>
      <c r="M61" s="50"/>
      <c r="N61" s="38"/>
      <c r="O61" s="38"/>
      <c r="P61" s="46"/>
      <c r="Q61" s="52">
        <f t="shared" si="8"/>
        <v>0</v>
      </c>
      <c r="R61" s="52">
        <f t="shared" si="9"/>
        <v>0</v>
      </c>
      <c r="S61" s="52">
        <f t="shared" si="10"/>
        <v>0</v>
      </c>
      <c r="T61" s="7">
        <f t="shared" si="11"/>
        <v>0</v>
      </c>
      <c r="U61" s="18"/>
      <c r="V61" s="18"/>
      <c r="W61" s="18"/>
      <c r="X61" s="18"/>
      <c r="Y61" s="18"/>
      <c r="Z61" s="18"/>
      <c r="AA61" s="18"/>
      <c r="AB61" s="18"/>
    </row>
    <row r="62" spans="1:28" s="5" customFormat="1" ht="22.95" customHeight="1">
      <c r="A62" s="42">
        <v>60</v>
      </c>
      <c r="B62" s="53"/>
      <c r="C62" s="39"/>
      <c r="D62" s="48"/>
      <c r="E62" s="39"/>
      <c r="F62" s="44"/>
      <c r="G62" s="38"/>
      <c r="H62" s="44"/>
      <c r="I62" s="39"/>
      <c r="J62" s="50"/>
      <c r="K62" s="51">
        <f t="shared" si="6"/>
        <v>0</v>
      </c>
      <c r="L62" s="51">
        <f t="shared" si="7"/>
        <v>0</v>
      </c>
      <c r="M62" s="50"/>
      <c r="N62" s="38"/>
      <c r="O62" s="38"/>
      <c r="P62" s="46"/>
      <c r="Q62" s="52">
        <f t="shared" si="8"/>
        <v>0</v>
      </c>
      <c r="R62" s="52">
        <f t="shared" si="9"/>
        <v>0</v>
      </c>
      <c r="S62" s="52">
        <f t="shared" si="10"/>
        <v>0</v>
      </c>
      <c r="T62" s="7">
        <f t="shared" si="11"/>
        <v>0</v>
      </c>
      <c r="V62" s="18"/>
      <c r="W62" s="18"/>
      <c r="X62" s="18"/>
      <c r="Y62" s="18"/>
      <c r="Z62" s="18"/>
      <c r="AA62" s="18"/>
      <c r="AB62" s="18"/>
    </row>
    <row r="63" spans="1:28" s="5" customFormat="1" ht="22.95" customHeight="1">
      <c r="A63" s="42">
        <v>61</v>
      </c>
      <c r="B63" s="53"/>
      <c r="C63" s="39"/>
      <c r="D63" s="48"/>
      <c r="E63" s="39"/>
      <c r="F63" s="44"/>
      <c r="G63" s="38"/>
      <c r="H63" s="44"/>
      <c r="I63" s="39"/>
      <c r="J63" s="50"/>
      <c r="K63" s="51">
        <f t="shared" si="6"/>
        <v>0</v>
      </c>
      <c r="L63" s="51">
        <f t="shared" si="7"/>
        <v>0</v>
      </c>
      <c r="M63" s="50"/>
      <c r="N63" s="38"/>
      <c r="O63" s="38"/>
      <c r="P63" s="46"/>
      <c r="Q63" s="52">
        <f t="shared" si="8"/>
        <v>0</v>
      </c>
      <c r="R63" s="52">
        <f t="shared" si="9"/>
        <v>0</v>
      </c>
      <c r="S63" s="52">
        <f t="shared" si="10"/>
        <v>0</v>
      </c>
      <c r="T63" s="7">
        <f t="shared" si="11"/>
        <v>0</v>
      </c>
      <c r="V63" s="18"/>
      <c r="W63" s="18"/>
      <c r="X63" s="18"/>
      <c r="Y63" s="18"/>
      <c r="Z63" s="18"/>
      <c r="AA63" s="18"/>
      <c r="AB63" s="18"/>
    </row>
    <row r="64" spans="1:28" s="5" customFormat="1" ht="22.95" customHeight="1">
      <c r="A64" s="42">
        <v>62</v>
      </c>
      <c r="B64" s="53"/>
      <c r="C64" s="39"/>
      <c r="D64" s="48"/>
      <c r="E64" s="39"/>
      <c r="F64" s="44"/>
      <c r="G64" s="38"/>
      <c r="H64" s="44"/>
      <c r="I64" s="39"/>
      <c r="J64" s="50"/>
      <c r="K64" s="51">
        <f t="shared" si="6"/>
        <v>0</v>
      </c>
      <c r="L64" s="51">
        <f t="shared" si="7"/>
        <v>0</v>
      </c>
      <c r="M64" s="50"/>
      <c r="N64" s="38"/>
      <c r="O64" s="38"/>
      <c r="P64" s="46"/>
      <c r="Q64" s="52">
        <f t="shared" si="8"/>
        <v>0</v>
      </c>
      <c r="R64" s="52">
        <f t="shared" si="9"/>
        <v>0</v>
      </c>
      <c r="S64" s="52">
        <f t="shared" si="10"/>
        <v>0</v>
      </c>
      <c r="T64" s="7">
        <f t="shared" si="11"/>
        <v>0</v>
      </c>
      <c r="V64" s="18"/>
      <c r="W64" s="18"/>
      <c r="X64" s="18"/>
      <c r="Y64" s="18"/>
      <c r="Z64" s="18"/>
      <c r="AA64" s="18"/>
      <c r="AB64" s="18"/>
    </row>
    <row r="65" spans="1:28" s="5" customFormat="1" ht="22.95" customHeight="1">
      <c r="A65" s="42">
        <v>63</v>
      </c>
      <c r="B65" s="53"/>
      <c r="C65" s="39"/>
      <c r="D65" s="48"/>
      <c r="E65" s="39"/>
      <c r="F65" s="44"/>
      <c r="G65" s="38"/>
      <c r="H65" s="44"/>
      <c r="I65" s="39"/>
      <c r="J65" s="50"/>
      <c r="K65" s="51">
        <f t="shared" si="6"/>
        <v>0</v>
      </c>
      <c r="L65" s="51">
        <f t="shared" si="7"/>
        <v>0</v>
      </c>
      <c r="M65" s="50"/>
      <c r="N65" s="38"/>
      <c r="O65" s="38"/>
      <c r="P65" s="46"/>
      <c r="Q65" s="52">
        <f t="shared" si="8"/>
        <v>0</v>
      </c>
      <c r="R65" s="52">
        <f t="shared" si="9"/>
        <v>0</v>
      </c>
      <c r="S65" s="52">
        <f t="shared" si="10"/>
        <v>0</v>
      </c>
      <c r="T65" s="7">
        <f t="shared" si="11"/>
        <v>0</v>
      </c>
      <c r="V65" s="18"/>
      <c r="W65" s="18"/>
      <c r="X65" s="18"/>
      <c r="Y65" s="18"/>
      <c r="Z65" s="18"/>
      <c r="AA65" s="18"/>
      <c r="AB65" s="18"/>
    </row>
    <row r="66" spans="1:28" s="5" customFormat="1" ht="22.95" customHeight="1">
      <c r="A66" s="42">
        <v>64</v>
      </c>
      <c r="B66" s="53"/>
      <c r="C66" s="39"/>
      <c r="D66" s="48"/>
      <c r="E66" s="39"/>
      <c r="F66" s="44"/>
      <c r="G66" s="38"/>
      <c r="H66" s="44"/>
      <c r="I66" s="39"/>
      <c r="J66" s="50"/>
      <c r="K66" s="51">
        <f t="shared" si="6"/>
        <v>0</v>
      </c>
      <c r="L66" s="51">
        <f t="shared" si="7"/>
        <v>0</v>
      </c>
      <c r="M66" s="50"/>
      <c r="N66" s="38"/>
      <c r="O66" s="38"/>
      <c r="P66" s="46"/>
      <c r="Q66" s="52">
        <f t="shared" si="8"/>
        <v>0</v>
      </c>
      <c r="R66" s="52">
        <f t="shared" si="9"/>
        <v>0</v>
      </c>
      <c r="S66" s="52">
        <f t="shared" si="10"/>
        <v>0</v>
      </c>
      <c r="T66" s="7">
        <f t="shared" si="11"/>
        <v>0</v>
      </c>
      <c r="V66" s="18"/>
      <c r="W66" s="18"/>
      <c r="X66" s="18"/>
      <c r="Y66" s="18"/>
      <c r="Z66" s="18"/>
      <c r="AA66" s="18"/>
      <c r="AB66" s="18"/>
    </row>
    <row r="67" spans="1:28" s="5" customFormat="1" ht="22.95" customHeight="1">
      <c r="A67" s="42">
        <v>65</v>
      </c>
      <c r="B67" s="53"/>
      <c r="C67" s="39"/>
      <c r="D67" s="48"/>
      <c r="E67" s="39"/>
      <c r="F67" s="44"/>
      <c r="G67" s="38"/>
      <c r="H67" s="44"/>
      <c r="I67" s="39"/>
      <c r="J67" s="50"/>
      <c r="K67" s="51">
        <f t="shared" si="6"/>
        <v>0</v>
      </c>
      <c r="L67" s="51">
        <f t="shared" si="7"/>
        <v>0</v>
      </c>
      <c r="M67" s="50"/>
      <c r="N67" s="38"/>
      <c r="O67" s="38"/>
      <c r="P67" s="46"/>
      <c r="Q67" s="52">
        <f t="shared" si="8"/>
        <v>0</v>
      </c>
      <c r="R67" s="52">
        <f t="shared" si="9"/>
        <v>0</v>
      </c>
      <c r="S67" s="52">
        <f t="shared" si="10"/>
        <v>0</v>
      </c>
      <c r="T67" s="7">
        <f t="shared" si="11"/>
        <v>0</v>
      </c>
      <c r="V67" s="18"/>
      <c r="W67" s="18"/>
      <c r="X67" s="18"/>
      <c r="Y67" s="18"/>
      <c r="Z67" s="18"/>
      <c r="AA67" s="18"/>
      <c r="AB67" s="18"/>
    </row>
    <row r="68" spans="1:28" s="5" customFormat="1" ht="22.95" customHeight="1">
      <c r="A68" s="42">
        <v>66</v>
      </c>
      <c r="B68" s="53"/>
      <c r="C68" s="39"/>
      <c r="D68" s="48"/>
      <c r="E68" s="39"/>
      <c r="F68" s="44"/>
      <c r="G68" s="38"/>
      <c r="H68" s="44"/>
      <c r="I68" s="39"/>
      <c r="J68" s="50"/>
      <c r="K68" s="51">
        <f t="shared" ref="K68:K111" si="13">L68-J68</f>
        <v>0</v>
      </c>
      <c r="L68" s="51">
        <f t="shared" ref="L68:L111" si="14">J68*1.07</f>
        <v>0</v>
      </c>
      <c r="M68" s="50"/>
      <c r="N68" s="38"/>
      <c r="O68" s="38"/>
      <c r="P68" s="46"/>
      <c r="Q68" s="52">
        <f t="shared" ref="Q68:Q111" si="15">J68*70/100</f>
        <v>0</v>
      </c>
      <c r="R68" s="52">
        <f t="shared" ref="R68:R111" si="16">Q68-(Q68*50/100)</f>
        <v>0</v>
      </c>
      <c r="S68" s="52">
        <f t="shared" ref="S68:S111" si="17">Q68-(Q68*80/100)</f>
        <v>0</v>
      </c>
      <c r="T68" s="7">
        <f t="shared" ref="T68:T111" si="18">Q68-(Q68*70/100)</f>
        <v>0</v>
      </c>
      <c r="V68" s="18"/>
      <c r="W68" s="18"/>
      <c r="X68" s="18"/>
      <c r="Y68" s="18"/>
      <c r="Z68" s="18"/>
      <c r="AA68" s="18"/>
      <c r="AB68" s="18"/>
    </row>
    <row r="69" spans="1:28" s="5" customFormat="1" ht="22.95" customHeight="1">
      <c r="A69" s="42">
        <v>67</v>
      </c>
      <c r="B69" s="53"/>
      <c r="C69" s="39"/>
      <c r="D69" s="48"/>
      <c r="E69" s="39"/>
      <c r="F69" s="44"/>
      <c r="G69" s="38"/>
      <c r="H69" s="44"/>
      <c r="I69" s="39"/>
      <c r="J69" s="50"/>
      <c r="K69" s="51">
        <f t="shared" si="13"/>
        <v>0</v>
      </c>
      <c r="L69" s="51">
        <f t="shared" si="14"/>
        <v>0</v>
      </c>
      <c r="M69" s="50"/>
      <c r="N69" s="38"/>
      <c r="O69" s="38"/>
      <c r="P69" s="46"/>
      <c r="Q69" s="52">
        <f t="shared" si="15"/>
        <v>0</v>
      </c>
      <c r="R69" s="52">
        <f t="shared" si="16"/>
        <v>0</v>
      </c>
      <c r="S69" s="52">
        <f t="shared" si="17"/>
        <v>0</v>
      </c>
      <c r="T69" s="7">
        <f t="shared" si="18"/>
        <v>0</v>
      </c>
      <c r="V69" s="18"/>
      <c r="W69" s="18"/>
      <c r="X69" s="18"/>
      <c r="Y69" s="18"/>
      <c r="Z69" s="18"/>
      <c r="AA69" s="18"/>
      <c r="AB69" s="18"/>
    </row>
    <row r="70" spans="1:28" s="5" customFormat="1" ht="22.95" customHeight="1">
      <c r="A70" s="42">
        <v>68</v>
      </c>
      <c r="B70" s="53"/>
      <c r="C70" s="39"/>
      <c r="D70" s="48"/>
      <c r="E70" s="39"/>
      <c r="F70" s="44"/>
      <c r="G70" s="38"/>
      <c r="H70" s="44"/>
      <c r="I70" s="39"/>
      <c r="J70" s="50"/>
      <c r="K70" s="51">
        <f t="shared" si="13"/>
        <v>0</v>
      </c>
      <c r="L70" s="51">
        <f t="shared" si="14"/>
        <v>0</v>
      </c>
      <c r="M70" s="50"/>
      <c r="N70" s="38"/>
      <c r="O70" s="38"/>
      <c r="P70" s="46"/>
      <c r="Q70" s="52">
        <f t="shared" si="15"/>
        <v>0</v>
      </c>
      <c r="R70" s="52">
        <f t="shared" si="16"/>
        <v>0</v>
      </c>
      <c r="S70" s="52">
        <f t="shared" si="17"/>
        <v>0</v>
      </c>
      <c r="T70" s="7">
        <f t="shared" si="18"/>
        <v>0</v>
      </c>
      <c r="V70" s="18"/>
      <c r="W70" s="18"/>
      <c r="X70" s="18"/>
      <c r="Y70" s="18"/>
      <c r="Z70" s="18"/>
      <c r="AA70" s="18"/>
      <c r="AB70" s="18"/>
    </row>
    <row r="71" spans="1:28" s="5" customFormat="1" ht="22.95" customHeight="1">
      <c r="A71" s="42">
        <v>69</v>
      </c>
      <c r="B71" s="53"/>
      <c r="C71" s="39"/>
      <c r="D71" s="48"/>
      <c r="E71" s="39"/>
      <c r="F71" s="44"/>
      <c r="G71" s="38"/>
      <c r="H71" s="44"/>
      <c r="I71" s="39"/>
      <c r="J71" s="50"/>
      <c r="K71" s="51">
        <f t="shared" si="13"/>
        <v>0</v>
      </c>
      <c r="L71" s="51">
        <f t="shared" si="14"/>
        <v>0</v>
      </c>
      <c r="M71" s="50"/>
      <c r="N71" s="38"/>
      <c r="O71" s="38"/>
      <c r="P71" s="46"/>
      <c r="Q71" s="52">
        <f t="shared" si="15"/>
        <v>0</v>
      </c>
      <c r="R71" s="52">
        <f t="shared" si="16"/>
        <v>0</v>
      </c>
      <c r="S71" s="52">
        <f t="shared" si="17"/>
        <v>0</v>
      </c>
      <c r="T71" s="7">
        <f t="shared" si="18"/>
        <v>0</v>
      </c>
      <c r="V71" s="18"/>
      <c r="W71" s="18"/>
      <c r="X71" s="18"/>
      <c r="Y71" s="18"/>
      <c r="Z71" s="18"/>
      <c r="AA71" s="18"/>
      <c r="AB71" s="18"/>
    </row>
    <row r="72" spans="1:28" s="5" customFormat="1" ht="22.95" customHeight="1">
      <c r="A72" s="42">
        <v>70</v>
      </c>
      <c r="B72" s="53"/>
      <c r="C72" s="39"/>
      <c r="D72" s="48"/>
      <c r="E72" s="39"/>
      <c r="F72" s="44"/>
      <c r="G72" s="38"/>
      <c r="H72" s="44"/>
      <c r="I72" s="39"/>
      <c r="J72" s="50"/>
      <c r="K72" s="51">
        <f t="shared" si="13"/>
        <v>0</v>
      </c>
      <c r="L72" s="51">
        <f t="shared" si="14"/>
        <v>0</v>
      </c>
      <c r="M72" s="50"/>
      <c r="N72" s="38"/>
      <c r="O72" s="38"/>
      <c r="P72" s="46"/>
      <c r="Q72" s="52">
        <f t="shared" si="15"/>
        <v>0</v>
      </c>
      <c r="R72" s="52">
        <f t="shared" si="16"/>
        <v>0</v>
      </c>
      <c r="S72" s="52">
        <f t="shared" si="17"/>
        <v>0</v>
      </c>
      <c r="T72" s="7">
        <f t="shared" si="18"/>
        <v>0</v>
      </c>
      <c r="V72" s="18"/>
      <c r="W72" s="18"/>
      <c r="X72" s="18"/>
      <c r="Y72" s="18"/>
      <c r="Z72" s="18"/>
      <c r="AA72" s="18"/>
      <c r="AB72" s="18"/>
    </row>
    <row r="73" spans="1:28" s="5" customFormat="1" ht="22.95" customHeight="1">
      <c r="A73" s="42">
        <v>71</v>
      </c>
      <c r="B73" s="53"/>
      <c r="C73" s="39"/>
      <c r="D73" s="48"/>
      <c r="E73" s="39"/>
      <c r="F73" s="44"/>
      <c r="G73" s="38"/>
      <c r="H73" s="44"/>
      <c r="I73" s="39"/>
      <c r="J73" s="50"/>
      <c r="K73" s="51">
        <f t="shared" si="13"/>
        <v>0</v>
      </c>
      <c r="L73" s="51">
        <f t="shared" si="14"/>
        <v>0</v>
      </c>
      <c r="M73" s="50"/>
      <c r="N73" s="38"/>
      <c r="O73" s="38"/>
      <c r="P73" s="46"/>
      <c r="Q73" s="52">
        <f t="shared" si="15"/>
        <v>0</v>
      </c>
      <c r="R73" s="52">
        <f t="shared" si="16"/>
        <v>0</v>
      </c>
      <c r="S73" s="52">
        <f t="shared" si="17"/>
        <v>0</v>
      </c>
      <c r="T73" s="7">
        <f t="shared" si="18"/>
        <v>0</v>
      </c>
      <c r="V73" s="18"/>
      <c r="W73" s="18"/>
      <c r="X73" s="18"/>
      <c r="Y73" s="18"/>
      <c r="Z73" s="18"/>
      <c r="AA73" s="18"/>
      <c r="AB73" s="18"/>
    </row>
    <row r="74" spans="1:28" s="5" customFormat="1" ht="22.95" customHeight="1">
      <c r="A74" s="42">
        <v>72</v>
      </c>
      <c r="B74" s="53"/>
      <c r="C74" s="39"/>
      <c r="D74" s="48"/>
      <c r="E74" s="39"/>
      <c r="F74" s="44"/>
      <c r="G74" s="38"/>
      <c r="H74" s="44"/>
      <c r="I74" s="39"/>
      <c r="J74" s="50"/>
      <c r="K74" s="51">
        <f t="shared" si="13"/>
        <v>0</v>
      </c>
      <c r="L74" s="51">
        <f t="shared" si="14"/>
        <v>0</v>
      </c>
      <c r="M74" s="50"/>
      <c r="N74" s="38"/>
      <c r="O74" s="38"/>
      <c r="P74" s="46"/>
      <c r="Q74" s="52">
        <f t="shared" si="15"/>
        <v>0</v>
      </c>
      <c r="R74" s="52">
        <f t="shared" si="16"/>
        <v>0</v>
      </c>
      <c r="S74" s="52">
        <f t="shared" si="17"/>
        <v>0</v>
      </c>
      <c r="T74" s="7">
        <f t="shared" si="18"/>
        <v>0</v>
      </c>
      <c r="V74" s="18"/>
      <c r="W74" s="18"/>
      <c r="X74" s="18"/>
      <c r="Y74" s="18"/>
      <c r="Z74" s="18"/>
      <c r="AA74" s="18"/>
      <c r="AB74" s="18"/>
    </row>
    <row r="75" spans="1:28" s="5" customFormat="1" ht="22.95" customHeight="1">
      <c r="A75" s="42">
        <v>73</v>
      </c>
      <c r="B75" s="53"/>
      <c r="C75" s="39"/>
      <c r="D75" s="48"/>
      <c r="E75" s="39"/>
      <c r="F75" s="44"/>
      <c r="G75" s="38"/>
      <c r="H75" s="44"/>
      <c r="I75" s="39"/>
      <c r="J75" s="50"/>
      <c r="K75" s="51">
        <f t="shared" si="13"/>
        <v>0</v>
      </c>
      <c r="L75" s="51">
        <f t="shared" si="14"/>
        <v>0</v>
      </c>
      <c r="M75" s="50"/>
      <c r="N75" s="38"/>
      <c r="O75" s="38"/>
      <c r="P75" s="46"/>
      <c r="Q75" s="52">
        <f t="shared" si="15"/>
        <v>0</v>
      </c>
      <c r="R75" s="52">
        <f t="shared" si="16"/>
        <v>0</v>
      </c>
      <c r="S75" s="52">
        <f t="shared" si="17"/>
        <v>0</v>
      </c>
      <c r="T75" s="7">
        <f t="shared" si="18"/>
        <v>0</v>
      </c>
      <c r="V75" s="18"/>
      <c r="W75" s="18"/>
      <c r="X75" s="18"/>
      <c r="Y75" s="18"/>
      <c r="Z75" s="18"/>
      <c r="AA75" s="18"/>
      <c r="AB75" s="18"/>
    </row>
    <row r="76" spans="1:28" s="5" customFormat="1" ht="22.95" customHeight="1">
      <c r="A76" s="42">
        <v>74</v>
      </c>
      <c r="B76" s="53"/>
      <c r="C76" s="39"/>
      <c r="D76" s="48"/>
      <c r="E76" s="39"/>
      <c r="F76" s="44"/>
      <c r="G76" s="38"/>
      <c r="H76" s="44"/>
      <c r="I76" s="39"/>
      <c r="J76" s="50"/>
      <c r="K76" s="51">
        <f t="shared" si="13"/>
        <v>0</v>
      </c>
      <c r="L76" s="51">
        <f t="shared" si="14"/>
        <v>0</v>
      </c>
      <c r="M76" s="50"/>
      <c r="N76" s="38"/>
      <c r="O76" s="38"/>
      <c r="P76" s="46"/>
      <c r="Q76" s="52">
        <f t="shared" si="15"/>
        <v>0</v>
      </c>
      <c r="R76" s="52">
        <f t="shared" si="16"/>
        <v>0</v>
      </c>
      <c r="S76" s="52">
        <f t="shared" si="17"/>
        <v>0</v>
      </c>
      <c r="T76" s="7">
        <f t="shared" si="18"/>
        <v>0</v>
      </c>
      <c r="V76" s="18"/>
      <c r="W76" s="18"/>
      <c r="X76" s="18"/>
      <c r="Y76" s="18"/>
      <c r="Z76" s="18"/>
      <c r="AA76" s="18"/>
      <c r="AB76" s="18"/>
    </row>
    <row r="77" spans="1:28" s="5" customFormat="1" ht="22.95" customHeight="1">
      <c r="A77" s="42">
        <v>75</v>
      </c>
      <c r="B77" s="53"/>
      <c r="C77" s="39"/>
      <c r="D77" s="48"/>
      <c r="E77" s="39"/>
      <c r="F77" s="44"/>
      <c r="G77" s="38"/>
      <c r="H77" s="44"/>
      <c r="I77" s="39"/>
      <c r="J77" s="50"/>
      <c r="K77" s="51">
        <f t="shared" si="13"/>
        <v>0</v>
      </c>
      <c r="L77" s="51">
        <f t="shared" si="14"/>
        <v>0</v>
      </c>
      <c r="M77" s="50"/>
      <c r="N77" s="38"/>
      <c r="O77" s="38"/>
      <c r="P77" s="46"/>
      <c r="Q77" s="52">
        <f t="shared" si="15"/>
        <v>0</v>
      </c>
      <c r="R77" s="52">
        <f t="shared" si="16"/>
        <v>0</v>
      </c>
      <c r="S77" s="52">
        <f t="shared" si="17"/>
        <v>0</v>
      </c>
      <c r="T77" s="7">
        <f t="shared" si="18"/>
        <v>0</v>
      </c>
      <c r="V77" s="18"/>
      <c r="W77" s="18"/>
      <c r="X77" s="18"/>
      <c r="Y77" s="18"/>
      <c r="Z77" s="18"/>
      <c r="AA77" s="18"/>
      <c r="AB77" s="18"/>
    </row>
    <row r="78" spans="1:28" s="5" customFormat="1" ht="22.95" customHeight="1">
      <c r="A78" s="42">
        <v>76</v>
      </c>
      <c r="B78" s="53"/>
      <c r="C78" s="39"/>
      <c r="D78" s="48"/>
      <c r="E78" s="39"/>
      <c r="F78" s="44"/>
      <c r="G78" s="38"/>
      <c r="H78" s="44"/>
      <c r="I78" s="39"/>
      <c r="J78" s="50"/>
      <c r="K78" s="51">
        <f t="shared" si="13"/>
        <v>0</v>
      </c>
      <c r="L78" s="51">
        <f t="shared" si="14"/>
        <v>0</v>
      </c>
      <c r="M78" s="50"/>
      <c r="N78" s="38"/>
      <c r="O78" s="38"/>
      <c r="P78" s="46"/>
      <c r="Q78" s="52">
        <f t="shared" si="15"/>
        <v>0</v>
      </c>
      <c r="R78" s="52">
        <f t="shared" si="16"/>
        <v>0</v>
      </c>
      <c r="S78" s="52">
        <f t="shared" si="17"/>
        <v>0</v>
      </c>
      <c r="T78" s="7">
        <f t="shared" si="18"/>
        <v>0</v>
      </c>
      <c r="V78" s="18"/>
      <c r="W78" s="18"/>
      <c r="X78" s="18"/>
      <c r="Y78" s="18"/>
      <c r="Z78" s="18"/>
      <c r="AA78" s="18"/>
      <c r="AB78" s="18"/>
    </row>
    <row r="79" spans="1:28" s="5" customFormat="1" ht="22.95" customHeight="1">
      <c r="A79" s="42">
        <v>77</v>
      </c>
      <c r="B79" s="53"/>
      <c r="C79" s="39"/>
      <c r="D79" s="48"/>
      <c r="E79" s="39"/>
      <c r="F79" s="44"/>
      <c r="G79" s="38"/>
      <c r="H79" s="44"/>
      <c r="I79" s="39"/>
      <c r="J79" s="50"/>
      <c r="K79" s="51">
        <f t="shared" si="13"/>
        <v>0</v>
      </c>
      <c r="L79" s="51">
        <f t="shared" si="14"/>
        <v>0</v>
      </c>
      <c r="M79" s="50"/>
      <c r="N79" s="38"/>
      <c r="O79" s="38"/>
      <c r="P79" s="46"/>
      <c r="Q79" s="52">
        <f t="shared" si="15"/>
        <v>0</v>
      </c>
      <c r="R79" s="52">
        <f t="shared" si="16"/>
        <v>0</v>
      </c>
      <c r="S79" s="52">
        <f t="shared" si="17"/>
        <v>0</v>
      </c>
      <c r="T79" s="7">
        <f t="shared" si="18"/>
        <v>0</v>
      </c>
      <c r="V79" s="18"/>
      <c r="W79" s="18"/>
      <c r="X79" s="18"/>
      <c r="Y79" s="18"/>
      <c r="Z79" s="18"/>
      <c r="AA79" s="18"/>
      <c r="AB79" s="18"/>
    </row>
    <row r="80" spans="1:28" s="5" customFormat="1" ht="22.95" customHeight="1">
      <c r="A80" s="42">
        <v>78</v>
      </c>
      <c r="B80" s="53"/>
      <c r="C80" s="39"/>
      <c r="D80" s="48"/>
      <c r="E80" s="39"/>
      <c r="F80" s="44"/>
      <c r="G80" s="38"/>
      <c r="H80" s="44"/>
      <c r="I80" s="39"/>
      <c r="J80" s="50"/>
      <c r="K80" s="51">
        <f t="shared" si="13"/>
        <v>0</v>
      </c>
      <c r="L80" s="51">
        <f t="shared" si="14"/>
        <v>0</v>
      </c>
      <c r="M80" s="50"/>
      <c r="N80" s="38"/>
      <c r="O80" s="38"/>
      <c r="P80" s="46"/>
      <c r="Q80" s="52">
        <f t="shared" si="15"/>
        <v>0</v>
      </c>
      <c r="R80" s="52">
        <f t="shared" si="16"/>
        <v>0</v>
      </c>
      <c r="S80" s="52">
        <f t="shared" si="17"/>
        <v>0</v>
      </c>
      <c r="T80" s="7">
        <f t="shared" si="18"/>
        <v>0</v>
      </c>
      <c r="V80" s="18"/>
      <c r="W80" s="18"/>
      <c r="X80" s="18"/>
      <c r="Y80" s="18"/>
      <c r="Z80" s="18"/>
      <c r="AA80" s="18"/>
      <c r="AB80" s="18"/>
    </row>
    <row r="81" spans="1:28" s="5" customFormat="1" ht="22.95" customHeight="1">
      <c r="A81" s="42">
        <v>79</v>
      </c>
      <c r="B81" s="53"/>
      <c r="C81" s="39"/>
      <c r="D81" s="48"/>
      <c r="E81" s="39"/>
      <c r="F81" s="44"/>
      <c r="G81" s="38"/>
      <c r="H81" s="44"/>
      <c r="I81" s="39"/>
      <c r="J81" s="50"/>
      <c r="K81" s="51">
        <f t="shared" si="13"/>
        <v>0</v>
      </c>
      <c r="L81" s="51">
        <f t="shared" si="14"/>
        <v>0</v>
      </c>
      <c r="M81" s="50"/>
      <c r="N81" s="38"/>
      <c r="O81" s="38"/>
      <c r="P81" s="46"/>
      <c r="Q81" s="52">
        <f t="shared" si="15"/>
        <v>0</v>
      </c>
      <c r="R81" s="52">
        <f t="shared" si="16"/>
        <v>0</v>
      </c>
      <c r="S81" s="52">
        <f t="shared" si="17"/>
        <v>0</v>
      </c>
      <c r="T81" s="7">
        <f t="shared" si="18"/>
        <v>0</v>
      </c>
      <c r="V81" s="18"/>
      <c r="W81" s="18"/>
      <c r="X81" s="18"/>
      <c r="Y81" s="18"/>
      <c r="Z81" s="18"/>
      <c r="AA81" s="18"/>
      <c r="AB81" s="18"/>
    </row>
    <row r="82" spans="1:28" s="5" customFormat="1" ht="22.95" customHeight="1">
      <c r="A82" s="42">
        <v>80</v>
      </c>
      <c r="B82" s="53"/>
      <c r="C82" s="39"/>
      <c r="D82" s="48"/>
      <c r="E82" s="39"/>
      <c r="F82" s="44"/>
      <c r="G82" s="38"/>
      <c r="H82" s="44"/>
      <c r="I82" s="39"/>
      <c r="J82" s="50"/>
      <c r="K82" s="51">
        <f t="shared" si="13"/>
        <v>0</v>
      </c>
      <c r="L82" s="51">
        <f t="shared" si="14"/>
        <v>0</v>
      </c>
      <c r="M82" s="50"/>
      <c r="N82" s="38"/>
      <c r="O82" s="38"/>
      <c r="P82" s="46"/>
      <c r="Q82" s="52">
        <f t="shared" si="15"/>
        <v>0</v>
      </c>
      <c r="R82" s="52">
        <f t="shared" si="16"/>
        <v>0</v>
      </c>
      <c r="S82" s="52">
        <f t="shared" si="17"/>
        <v>0</v>
      </c>
      <c r="T82" s="7">
        <f t="shared" si="18"/>
        <v>0</v>
      </c>
      <c r="V82" s="18"/>
      <c r="W82" s="18"/>
      <c r="X82" s="18"/>
      <c r="Y82" s="18"/>
      <c r="Z82" s="18"/>
      <c r="AA82" s="18"/>
      <c r="AB82" s="18"/>
    </row>
    <row r="83" spans="1:28" s="5" customFormat="1" ht="22.95" customHeight="1">
      <c r="A83" s="42">
        <v>81</v>
      </c>
      <c r="B83" s="53"/>
      <c r="C83" s="39"/>
      <c r="D83" s="48"/>
      <c r="E83" s="39"/>
      <c r="F83" s="44"/>
      <c r="G83" s="38"/>
      <c r="H83" s="44"/>
      <c r="I83" s="39"/>
      <c r="J83" s="50"/>
      <c r="K83" s="51">
        <f t="shared" si="13"/>
        <v>0</v>
      </c>
      <c r="L83" s="51">
        <f t="shared" si="14"/>
        <v>0</v>
      </c>
      <c r="M83" s="50"/>
      <c r="N83" s="38"/>
      <c r="O83" s="38"/>
      <c r="P83" s="46"/>
      <c r="Q83" s="52">
        <f t="shared" si="15"/>
        <v>0</v>
      </c>
      <c r="R83" s="52">
        <f t="shared" si="16"/>
        <v>0</v>
      </c>
      <c r="S83" s="52">
        <f t="shared" si="17"/>
        <v>0</v>
      </c>
      <c r="T83" s="7">
        <f t="shared" si="18"/>
        <v>0</v>
      </c>
      <c r="V83" s="18"/>
      <c r="W83" s="18"/>
      <c r="X83" s="18"/>
      <c r="Y83" s="18"/>
      <c r="Z83" s="18"/>
      <c r="AA83" s="18"/>
      <c r="AB83" s="18"/>
    </row>
    <row r="84" spans="1:28" s="5" customFormat="1" ht="22.95" customHeight="1">
      <c r="A84" s="42">
        <v>82</v>
      </c>
      <c r="B84" s="53"/>
      <c r="C84" s="39"/>
      <c r="D84" s="48"/>
      <c r="E84" s="39"/>
      <c r="F84" s="44"/>
      <c r="G84" s="38"/>
      <c r="H84" s="44"/>
      <c r="I84" s="39"/>
      <c r="J84" s="50"/>
      <c r="K84" s="51">
        <f t="shared" si="13"/>
        <v>0</v>
      </c>
      <c r="L84" s="51">
        <f t="shared" si="14"/>
        <v>0</v>
      </c>
      <c r="M84" s="50"/>
      <c r="N84" s="38"/>
      <c r="O84" s="38"/>
      <c r="P84" s="46"/>
      <c r="Q84" s="52">
        <f t="shared" si="15"/>
        <v>0</v>
      </c>
      <c r="R84" s="52">
        <f t="shared" si="16"/>
        <v>0</v>
      </c>
      <c r="S84" s="52">
        <f t="shared" si="17"/>
        <v>0</v>
      </c>
      <c r="T84" s="7">
        <f t="shared" si="18"/>
        <v>0</v>
      </c>
      <c r="V84" s="18"/>
      <c r="W84" s="18"/>
      <c r="X84" s="18"/>
      <c r="Y84" s="18"/>
      <c r="Z84" s="18"/>
      <c r="AA84" s="18"/>
      <c r="AB84" s="18"/>
    </row>
    <row r="85" spans="1:28" s="5" customFormat="1" ht="22.95" customHeight="1">
      <c r="A85" s="42">
        <v>83</v>
      </c>
      <c r="B85" s="53"/>
      <c r="C85" s="39"/>
      <c r="D85" s="48"/>
      <c r="E85" s="39"/>
      <c r="F85" s="44"/>
      <c r="G85" s="38"/>
      <c r="H85" s="44"/>
      <c r="I85" s="39"/>
      <c r="J85" s="50"/>
      <c r="K85" s="51">
        <f t="shared" si="13"/>
        <v>0</v>
      </c>
      <c r="L85" s="51">
        <f t="shared" si="14"/>
        <v>0</v>
      </c>
      <c r="M85" s="50"/>
      <c r="N85" s="38"/>
      <c r="O85" s="38"/>
      <c r="P85" s="46"/>
      <c r="Q85" s="52">
        <f t="shared" si="15"/>
        <v>0</v>
      </c>
      <c r="R85" s="52">
        <f t="shared" si="16"/>
        <v>0</v>
      </c>
      <c r="S85" s="52">
        <f t="shared" si="17"/>
        <v>0</v>
      </c>
      <c r="T85" s="7">
        <f t="shared" si="18"/>
        <v>0</v>
      </c>
      <c r="V85" s="18"/>
      <c r="W85" s="18"/>
      <c r="X85" s="18"/>
      <c r="Y85" s="18"/>
      <c r="Z85" s="18"/>
      <c r="AA85" s="18"/>
      <c r="AB85" s="18"/>
    </row>
    <row r="86" spans="1:28" s="5" customFormat="1" ht="22.95" customHeight="1">
      <c r="A86" s="42">
        <v>84</v>
      </c>
      <c r="B86" s="53"/>
      <c r="C86" s="39"/>
      <c r="D86" s="48"/>
      <c r="E86" s="39"/>
      <c r="F86" s="44"/>
      <c r="G86" s="38"/>
      <c r="H86" s="44"/>
      <c r="I86" s="39"/>
      <c r="J86" s="50"/>
      <c r="K86" s="51">
        <f t="shared" si="13"/>
        <v>0</v>
      </c>
      <c r="L86" s="51">
        <f t="shared" si="14"/>
        <v>0</v>
      </c>
      <c r="M86" s="50"/>
      <c r="N86" s="38"/>
      <c r="O86" s="38"/>
      <c r="P86" s="46"/>
      <c r="Q86" s="52">
        <f t="shared" si="15"/>
        <v>0</v>
      </c>
      <c r="R86" s="52">
        <f t="shared" si="16"/>
        <v>0</v>
      </c>
      <c r="S86" s="52">
        <f t="shared" si="17"/>
        <v>0</v>
      </c>
      <c r="T86" s="7">
        <f t="shared" si="18"/>
        <v>0</v>
      </c>
      <c r="V86" s="18"/>
      <c r="W86" s="18"/>
      <c r="X86" s="18"/>
      <c r="Y86" s="18"/>
      <c r="Z86" s="18"/>
      <c r="AA86" s="18"/>
      <c r="AB86" s="18"/>
    </row>
    <row r="87" spans="1:28" s="5" customFormat="1" ht="22.95" customHeight="1">
      <c r="A87" s="42">
        <v>85</v>
      </c>
      <c r="B87" s="53"/>
      <c r="C87" s="39"/>
      <c r="D87" s="48"/>
      <c r="E87" s="39"/>
      <c r="F87" s="44"/>
      <c r="G87" s="38"/>
      <c r="H87" s="44"/>
      <c r="I87" s="39"/>
      <c r="J87" s="50"/>
      <c r="K87" s="51">
        <f t="shared" si="13"/>
        <v>0</v>
      </c>
      <c r="L87" s="51">
        <f t="shared" si="14"/>
        <v>0</v>
      </c>
      <c r="M87" s="50"/>
      <c r="N87" s="38"/>
      <c r="O87" s="38"/>
      <c r="P87" s="46"/>
      <c r="Q87" s="52">
        <f t="shared" si="15"/>
        <v>0</v>
      </c>
      <c r="R87" s="52">
        <f t="shared" si="16"/>
        <v>0</v>
      </c>
      <c r="S87" s="52">
        <f t="shared" si="17"/>
        <v>0</v>
      </c>
      <c r="T87" s="7">
        <f t="shared" si="18"/>
        <v>0</v>
      </c>
      <c r="V87" s="18"/>
      <c r="W87" s="18"/>
      <c r="X87" s="18"/>
      <c r="Y87" s="18"/>
      <c r="Z87" s="18"/>
      <c r="AA87" s="18"/>
      <c r="AB87" s="18"/>
    </row>
    <row r="88" spans="1:28" s="5" customFormat="1" ht="22.95" customHeight="1">
      <c r="A88" s="42">
        <v>86</v>
      </c>
      <c r="B88" s="53"/>
      <c r="C88" s="39"/>
      <c r="D88" s="48"/>
      <c r="E88" s="39"/>
      <c r="F88" s="44"/>
      <c r="G88" s="38"/>
      <c r="H88" s="44"/>
      <c r="I88" s="39"/>
      <c r="J88" s="50"/>
      <c r="K88" s="51">
        <f t="shared" si="13"/>
        <v>0</v>
      </c>
      <c r="L88" s="51">
        <f t="shared" si="14"/>
        <v>0</v>
      </c>
      <c r="M88" s="50"/>
      <c r="N88" s="38"/>
      <c r="O88" s="38"/>
      <c r="P88" s="46"/>
      <c r="Q88" s="52">
        <f t="shared" si="15"/>
        <v>0</v>
      </c>
      <c r="R88" s="52">
        <f t="shared" si="16"/>
        <v>0</v>
      </c>
      <c r="S88" s="52">
        <f t="shared" si="17"/>
        <v>0</v>
      </c>
      <c r="T88" s="7">
        <f t="shared" si="18"/>
        <v>0</v>
      </c>
      <c r="V88" s="18"/>
      <c r="W88" s="18"/>
      <c r="X88" s="18"/>
      <c r="Y88" s="18"/>
      <c r="Z88" s="18"/>
      <c r="AA88" s="18"/>
      <c r="AB88" s="18"/>
    </row>
    <row r="89" spans="1:28" s="5" customFormat="1" ht="22.95" customHeight="1">
      <c r="A89" s="42">
        <v>87</v>
      </c>
      <c r="B89" s="53"/>
      <c r="C89" s="39"/>
      <c r="D89" s="48"/>
      <c r="E89" s="39"/>
      <c r="F89" s="44"/>
      <c r="G89" s="38"/>
      <c r="H89" s="44"/>
      <c r="I89" s="39"/>
      <c r="J89" s="50"/>
      <c r="K89" s="51">
        <f t="shared" si="13"/>
        <v>0</v>
      </c>
      <c r="L89" s="51">
        <f t="shared" si="14"/>
        <v>0</v>
      </c>
      <c r="M89" s="50"/>
      <c r="N89" s="38"/>
      <c r="O89" s="38"/>
      <c r="P89" s="46"/>
      <c r="Q89" s="52">
        <f t="shared" si="15"/>
        <v>0</v>
      </c>
      <c r="R89" s="52">
        <f t="shared" si="16"/>
        <v>0</v>
      </c>
      <c r="S89" s="52">
        <f t="shared" si="17"/>
        <v>0</v>
      </c>
      <c r="T89" s="7">
        <f t="shared" si="18"/>
        <v>0</v>
      </c>
      <c r="V89" s="18"/>
      <c r="W89" s="18"/>
      <c r="X89" s="18"/>
      <c r="Y89" s="18"/>
      <c r="Z89" s="18"/>
      <c r="AA89" s="18"/>
      <c r="AB89" s="18"/>
    </row>
    <row r="90" spans="1:28" s="5" customFormat="1" ht="22.95" customHeight="1">
      <c r="A90" s="42">
        <v>88</v>
      </c>
      <c r="B90" s="53"/>
      <c r="C90" s="39"/>
      <c r="D90" s="48"/>
      <c r="E90" s="39"/>
      <c r="F90" s="44"/>
      <c r="G90" s="38"/>
      <c r="H90" s="44"/>
      <c r="I90" s="39"/>
      <c r="J90" s="50"/>
      <c r="K90" s="51">
        <f t="shared" si="13"/>
        <v>0</v>
      </c>
      <c r="L90" s="51">
        <f t="shared" si="14"/>
        <v>0</v>
      </c>
      <c r="M90" s="50"/>
      <c r="N90" s="38"/>
      <c r="O90" s="38"/>
      <c r="P90" s="46"/>
      <c r="Q90" s="52">
        <f t="shared" si="15"/>
        <v>0</v>
      </c>
      <c r="R90" s="52">
        <f t="shared" si="16"/>
        <v>0</v>
      </c>
      <c r="S90" s="52">
        <f t="shared" si="17"/>
        <v>0</v>
      </c>
      <c r="T90" s="7">
        <f t="shared" si="18"/>
        <v>0</v>
      </c>
      <c r="V90" s="18"/>
      <c r="W90" s="18"/>
      <c r="X90" s="18"/>
      <c r="Y90" s="18"/>
      <c r="Z90" s="18"/>
      <c r="AA90" s="18"/>
      <c r="AB90" s="18"/>
    </row>
    <row r="91" spans="1:28" s="5" customFormat="1" ht="22.95" customHeight="1">
      <c r="A91" s="42">
        <v>89</v>
      </c>
      <c r="B91" s="53"/>
      <c r="C91" s="39"/>
      <c r="D91" s="48"/>
      <c r="E91" s="39"/>
      <c r="F91" s="44"/>
      <c r="G91" s="38"/>
      <c r="H91" s="44"/>
      <c r="I91" s="39"/>
      <c r="J91" s="50"/>
      <c r="K91" s="51">
        <f t="shared" si="13"/>
        <v>0</v>
      </c>
      <c r="L91" s="51">
        <f t="shared" si="14"/>
        <v>0</v>
      </c>
      <c r="M91" s="50"/>
      <c r="N91" s="38"/>
      <c r="O91" s="38"/>
      <c r="P91" s="46"/>
      <c r="Q91" s="52">
        <f t="shared" si="15"/>
        <v>0</v>
      </c>
      <c r="R91" s="52">
        <f t="shared" si="16"/>
        <v>0</v>
      </c>
      <c r="S91" s="52">
        <f t="shared" si="17"/>
        <v>0</v>
      </c>
      <c r="T91" s="7">
        <f t="shared" si="18"/>
        <v>0</v>
      </c>
      <c r="V91" s="18"/>
      <c r="W91" s="18"/>
      <c r="X91" s="18"/>
      <c r="Y91" s="18"/>
      <c r="Z91" s="18"/>
      <c r="AA91" s="18"/>
      <c r="AB91" s="18"/>
    </row>
    <row r="92" spans="1:28" s="5" customFormat="1" ht="22.95" customHeight="1">
      <c r="A92" s="42">
        <v>90</v>
      </c>
      <c r="B92" s="53"/>
      <c r="C92" s="39"/>
      <c r="D92" s="48"/>
      <c r="E92" s="39"/>
      <c r="F92" s="44"/>
      <c r="G92" s="38"/>
      <c r="H92" s="44"/>
      <c r="I92" s="39"/>
      <c r="J92" s="50"/>
      <c r="K92" s="51">
        <f t="shared" si="13"/>
        <v>0</v>
      </c>
      <c r="L92" s="51">
        <f t="shared" si="14"/>
        <v>0</v>
      </c>
      <c r="M92" s="50"/>
      <c r="N92" s="38"/>
      <c r="O92" s="38"/>
      <c r="P92" s="46"/>
      <c r="Q92" s="52">
        <f t="shared" si="15"/>
        <v>0</v>
      </c>
      <c r="R92" s="52">
        <f t="shared" si="16"/>
        <v>0</v>
      </c>
      <c r="S92" s="52">
        <f t="shared" si="17"/>
        <v>0</v>
      </c>
      <c r="T92" s="7">
        <f t="shared" si="18"/>
        <v>0</v>
      </c>
      <c r="V92" s="18"/>
      <c r="W92" s="18"/>
      <c r="X92" s="18"/>
      <c r="Y92" s="18"/>
      <c r="Z92" s="18"/>
      <c r="AA92" s="18"/>
      <c r="AB92" s="18"/>
    </row>
    <row r="93" spans="1:28" s="5" customFormat="1" ht="22.95" customHeight="1">
      <c r="A93" s="42">
        <v>91</v>
      </c>
      <c r="B93" s="53"/>
      <c r="C93" s="39"/>
      <c r="D93" s="48"/>
      <c r="E93" s="39"/>
      <c r="F93" s="44"/>
      <c r="G93" s="38"/>
      <c r="H93" s="44"/>
      <c r="I93" s="39"/>
      <c r="J93" s="50"/>
      <c r="K93" s="51">
        <f t="shared" si="13"/>
        <v>0</v>
      </c>
      <c r="L93" s="51">
        <f t="shared" si="14"/>
        <v>0</v>
      </c>
      <c r="M93" s="50"/>
      <c r="N93" s="38"/>
      <c r="O93" s="38"/>
      <c r="P93" s="46"/>
      <c r="Q93" s="52">
        <f t="shared" si="15"/>
        <v>0</v>
      </c>
      <c r="R93" s="52">
        <f t="shared" si="16"/>
        <v>0</v>
      </c>
      <c r="S93" s="52">
        <f t="shared" si="17"/>
        <v>0</v>
      </c>
      <c r="T93" s="7">
        <f t="shared" si="18"/>
        <v>0</v>
      </c>
      <c r="V93" s="18"/>
      <c r="W93" s="18"/>
      <c r="X93" s="18"/>
      <c r="Y93" s="18"/>
      <c r="Z93" s="18"/>
      <c r="AA93" s="18"/>
      <c r="AB93" s="18"/>
    </row>
    <row r="94" spans="1:28" s="5" customFormat="1" ht="22.95" customHeight="1">
      <c r="A94" s="42">
        <v>92</v>
      </c>
      <c r="B94" s="53"/>
      <c r="C94" s="39"/>
      <c r="D94" s="48"/>
      <c r="E94" s="39"/>
      <c r="F94" s="44"/>
      <c r="G94" s="38"/>
      <c r="H94" s="44"/>
      <c r="I94" s="39"/>
      <c r="J94" s="50"/>
      <c r="K94" s="51">
        <f t="shared" si="13"/>
        <v>0</v>
      </c>
      <c r="L94" s="51">
        <f t="shared" si="14"/>
        <v>0</v>
      </c>
      <c r="M94" s="50"/>
      <c r="N94" s="38"/>
      <c r="O94" s="38"/>
      <c r="P94" s="46"/>
      <c r="Q94" s="52">
        <f t="shared" si="15"/>
        <v>0</v>
      </c>
      <c r="R94" s="52">
        <f t="shared" si="16"/>
        <v>0</v>
      </c>
      <c r="S94" s="52">
        <f t="shared" si="17"/>
        <v>0</v>
      </c>
      <c r="T94" s="7">
        <f t="shared" si="18"/>
        <v>0</v>
      </c>
      <c r="V94" s="18"/>
      <c r="W94" s="18"/>
      <c r="X94" s="18"/>
      <c r="Y94" s="18"/>
      <c r="Z94" s="18"/>
      <c r="AA94" s="18"/>
      <c r="AB94" s="18"/>
    </row>
    <row r="95" spans="1:28" s="5" customFormat="1" ht="22.95" customHeight="1">
      <c r="A95" s="42">
        <v>93</v>
      </c>
      <c r="B95" s="53"/>
      <c r="C95" s="39"/>
      <c r="D95" s="48"/>
      <c r="E95" s="39"/>
      <c r="F95" s="44"/>
      <c r="G95" s="38"/>
      <c r="H95" s="44"/>
      <c r="I95" s="39"/>
      <c r="J95" s="50"/>
      <c r="K95" s="51">
        <f t="shared" si="13"/>
        <v>0</v>
      </c>
      <c r="L95" s="51">
        <f t="shared" si="14"/>
        <v>0</v>
      </c>
      <c r="M95" s="50"/>
      <c r="N95" s="38"/>
      <c r="O95" s="38"/>
      <c r="P95" s="46"/>
      <c r="Q95" s="52">
        <f t="shared" si="15"/>
        <v>0</v>
      </c>
      <c r="R95" s="52">
        <f t="shared" si="16"/>
        <v>0</v>
      </c>
      <c r="S95" s="52">
        <f t="shared" si="17"/>
        <v>0</v>
      </c>
      <c r="T95" s="7">
        <f t="shared" si="18"/>
        <v>0</v>
      </c>
      <c r="V95" s="18"/>
      <c r="W95" s="18"/>
      <c r="X95" s="18"/>
      <c r="Y95" s="18"/>
      <c r="Z95" s="18"/>
      <c r="AA95" s="18"/>
      <c r="AB95" s="18"/>
    </row>
    <row r="96" spans="1:28" s="5" customFormat="1" ht="22.95" customHeight="1">
      <c r="A96" s="42">
        <v>94</v>
      </c>
      <c r="B96" s="53"/>
      <c r="C96" s="39"/>
      <c r="D96" s="48"/>
      <c r="E96" s="39"/>
      <c r="F96" s="44"/>
      <c r="G96" s="38"/>
      <c r="H96" s="44"/>
      <c r="I96" s="39"/>
      <c r="J96" s="50"/>
      <c r="K96" s="51">
        <f t="shared" si="13"/>
        <v>0</v>
      </c>
      <c r="L96" s="51">
        <f t="shared" si="14"/>
        <v>0</v>
      </c>
      <c r="M96" s="50"/>
      <c r="N96" s="38"/>
      <c r="O96" s="38"/>
      <c r="P96" s="46"/>
      <c r="Q96" s="52">
        <f t="shared" si="15"/>
        <v>0</v>
      </c>
      <c r="R96" s="52">
        <f t="shared" si="16"/>
        <v>0</v>
      </c>
      <c r="S96" s="52">
        <f t="shared" si="17"/>
        <v>0</v>
      </c>
      <c r="T96" s="7">
        <f t="shared" si="18"/>
        <v>0</v>
      </c>
      <c r="V96" s="18"/>
      <c r="W96" s="18"/>
      <c r="X96" s="18"/>
      <c r="Y96" s="18"/>
      <c r="Z96" s="18"/>
      <c r="AA96" s="18"/>
      <c r="AB96" s="18"/>
    </row>
    <row r="97" spans="1:28" s="5" customFormat="1" ht="22.95" customHeight="1">
      <c r="A97" s="42">
        <v>95</v>
      </c>
      <c r="B97" s="53"/>
      <c r="C97" s="39"/>
      <c r="D97" s="48"/>
      <c r="E97" s="39"/>
      <c r="F97" s="44"/>
      <c r="G97" s="38"/>
      <c r="H97" s="44"/>
      <c r="I97" s="39"/>
      <c r="J97" s="50"/>
      <c r="K97" s="51">
        <f t="shared" si="13"/>
        <v>0</v>
      </c>
      <c r="L97" s="51">
        <f t="shared" si="14"/>
        <v>0</v>
      </c>
      <c r="M97" s="50"/>
      <c r="N97" s="38"/>
      <c r="O97" s="38"/>
      <c r="P97" s="46"/>
      <c r="Q97" s="52">
        <f t="shared" si="15"/>
        <v>0</v>
      </c>
      <c r="R97" s="52">
        <f t="shared" si="16"/>
        <v>0</v>
      </c>
      <c r="S97" s="52">
        <f t="shared" si="17"/>
        <v>0</v>
      </c>
      <c r="T97" s="7">
        <f t="shared" si="18"/>
        <v>0</v>
      </c>
      <c r="V97" s="18"/>
      <c r="W97" s="18"/>
      <c r="X97" s="18"/>
      <c r="Y97" s="18"/>
      <c r="Z97" s="18"/>
      <c r="AA97" s="18"/>
      <c r="AB97" s="18"/>
    </row>
    <row r="98" spans="1:28" s="5" customFormat="1" ht="22.95" customHeight="1">
      <c r="A98" s="42">
        <v>96</v>
      </c>
      <c r="B98" s="53"/>
      <c r="C98" s="39"/>
      <c r="D98" s="48"/>
      <c r="E98" s="39"/>
      <c r="F98" s="44"/>
      <c r="G98" s="38"/>
      <c r="H98" s="44"/>
      <c r="I98" s="39"/>
      <c r="J98" s="50"/>
      <c r="K98" s="51">
        <f t="shared" si="13"/>
        <v>0</v>
      </c>
      <c r="L98" s="51">
        <f t="shared" si="14"/>
        <v>0</v>
      </c>
      <c r="M98" s="50"/>
      <c r="N98" s="38"/>
      <c r="O98" s="38"/>
      <c r="P98" s="46"/>
      <c r="Q98" s="52">
        <f t="shared" si="15"/>
        <v>0</v>
      </c>
      <c r="R98" s="52">
        <f t="shared" si="16"/>
        <v>0</v>
      </c>
      <c r="S98" s="52">
        <f t="shared" si="17"/>
        <v>0</v>
      </c>
      <c r="T98" s="7">
        <f t="shared" si="18"/>
        <v>0</v>
      </c>
      <c r="V98" s="18"/>
      <c r="W98" s="18"/>
      <c r="X98" s="18"/>
      <c r="Y98" s="18"/>
      <c r="Z98" s="18"/>
      <c r="AA98" s="18"/>
      <c r="AB98" s="18"/>
    </row>
    <row r="99" spans="1:28" s="5" customFormat="1" ht="22.95" customHeight="1">
      <c r="A99" s="42">
        <v>97</v>
      </c>
      <c r="B99" s="53"/>
      <c r="C99" s="39"/>
      <c r="D99" s="48"/>
      <c r="E99" s="39"/>
      <c r="F99" s="44"/>
      <c r="G99" s="38"/>
      <c r="H99" s="44"/>
      <c r="I99" s="39"/>
      <c r="J99" s="50"/>
      <c r="K99" s="51">
        <f t="shared" si="13"/>
        <v>0</v>
      </c>
      <c r="L99" s="51">
        <f t="shared" si="14"/>
        <v>0</v>
      </c>
      <c r="M99" s="50"/>
      <c r="N99" s="38"/>
      <c r="O99" s="38"/>
      <c r="P99" s="46"/>
      <c r="Q99" s="52">
        <f t="shared" si="15"/>
        <v>0</v>
      </c>
      <c r="R99" s="52">
        <f t="shared" si="16"/>
        <v>0</v>
      </c>
      <c r="S99" s="52">
        <f t="shared" si="17"/>
        <v>0</v>
      </c>
      <c r="T99" s="7">
        <f t="shared" si="18"/>
        <v>0</v>
      </c>
      <c r="V99" s="18"/>
      <c r="W99" s="18"/>
      <c r="X99" s="18"/>
      <c r="Y99" s="18"/>
      <c r="Z99" s="18"/>
      <c r="AA99" s="18"/>
      <c r="AB99" s="18"/>
    </row>
    <row r="100" spans="1:28" s="5" customFormat="1" ht="22.95" customHeight="1">
      <c r="A100" s="42">
        <v>98</v>
      </c>
      <c r="B100" s="53"/>
      <c r="C100" s="39"/>
      <c r="D100" s="48"/>
      <c r="E100" s="39"/>
      <c r="F100" s="44"/>
      <c r="G100" s="38"/>
      <c r="H100" s="44"/>
      <c r="I100" s="39"/>
      <c r="J100" s="50"/>
      <c r="K100" s="51">
        <f t="shared" si="13"/>
        <v>0</v>
      </c>
      <c r="L100" s="51">
        <f t="shared" si="14"/>
        <v>0</v>
      </c>
      <c r="M100" s="50"/>
      <c r="N100" s="38"/>
      <c r="O100" s="38"/>
      <c r="P100" s="46"/>
      <c r="Q100" s="52">
        <f t="shared" si="15"/>
        <v>0</v>
      </c>
      <c r="R100" s="52">
        <f t="shared" si="16"/>
        <v>0</v>
      </c>
      <c r="S100" s="52">
        <f t="shared" si="17"/>
        <v>0</v>
      </c>
      <c r="T100" s="7">
        <f t="shared" si="18"/>
        <v>0</v>
      </c>
      <c r="V100" s="18"/>
      <c r="W100" s="18"/>
      <c r="X100" s="18"/>
      <c r="Y100" s="18"/>
      <c r="Z100" s="18"/>
      <c r="AA100" s="18"/>
      <c r="AB100" s="18"/>
    </row>
    <row r="101" spans="1:28" s="5" customFormat="1" ht="22.95" customHeight="1">
      <c r="A101" s="42">
        <v>99</v>
      </c>
      <c r="B101" s="53"/>
      <c r="C101" s="39"/>
      <c r="D101" s="48"/>
      <c r="E101" s="39"/>
      <c r="F101" s="44"/>
      <c r="G101" s="38"/>
      <c r="H101" s="44"/>
      <c r="I101" s="39"/>
      <c r="J101" s="50"/>
      <c r="K101" s="51">
        <f t="shared" si="13"/>
        <v>0</v>
      </c>
      <c r="L101" s="51">
        <f t="shared" si="14"/>
        <v>0</v>
      </c>
      <c r="M101" s="50"/>
      <c r="N101" s="38"/>
      <c r="O101" s="38"/>
      <c r="P101" s="46"/>
      <c r="Q101" s="52">
        <f t="shared" si="15"/>
        <v>0</v>
      </c>
      <c r="R101" s="52">
        <f t="shared" si="16"/>
        <v>0</v>
      </c>
      <c r="S101" s="52">
        <f t="shared" si="17"/>
        <v>0</v>
      </c>
      <c r="T101" s="7">
        <f t="shared" si="18"/>
        <v>0</v>
      </c>
      <c r="V101" s="18"/>
      <c r="W101" s="18"/>
      <c r="X101" s="18"/>
      <c r="Y101" s="18"/>
      <c r="Z101" s="18"/>
      <c r="AA101" s="18"/>
      <c r="AB101" s="18"/>
    </row>
    <row r="102" spans="1:28" s="5" customFormat="1" ht="22.95" customHeight="1">
      <c r="A102" s="42">
        <v>100</v>
      </c>
      <c r="B102" s="53"/>
      <c r="C102" s="39"/>
      <c r="D102" s="48"/>
      <c r="E102" s="39"/>
      <c r="F102" s="44"/>
      <c r="G102" s="38"/>
      <c r="H102" s="44"/>
      <c r="I102" s="39"/>
      <c r="J102" s="50"/>
      <c r="K102" s="51">
        <f t="shared" si="13"/>
        <v>0</v>
      </c>
      <c r="L102" s="51">
        <f t="shared" si="14"/>
        <v>0</v>
      </c>
      <c r="M102" s="50"/>
      <c r="N102" s="38"/>
      <c r="O102" s="38"/>
      <c r="P102" s="46"/>
      <c r="Q102" s="52">
        <f t="shared" si="15"/>
        <v>0</v>
      </c>
      <c r="R102" s="52">
        <f t="shared" si="16"/>
        <v>0</v>
      </c>
      <c r="S102" s="52">
        <f t="shared" si="17"/>
        <v>0</v>
      </c>
      <c r="T102" s="7">
        <f t="shared" si="18"/>
        <v>0</v>
      </c>
      <c r="V102" s="18"/>
      <c r="W102" s="18"/>
      <c r="X102" s="18"/>
      <c r="Y102" s="18"/>
      <c r="Z102" s="18"/>
      <c r="AA102" s="18"/>
      <c r="AB102" s="18"/>
    </row>
    <row r="103" spans="1:28" s="5" customFormat="1" ht="22.95" customHeight="1">
      <c r="A103" s="42">
        <v>101</v>
      </c>
      <c r="B103" s="53"/>
      <c r="C103" s="39"/>
      <c r="D103" s="48"/>
      <c r="E103" s="39"/>
      <c r="F103" s="44"/>
      <c r="G103" s="38"/>
      <c r="H103" s="44"/>
      <c r="I103" s="39"/>
      <c r="J103" s="50"/>
      <c r="K103" s="51">
        <f t="shared" si="13"/>
        <v>0</v>
      </c>
      <c r="L103" s="51">
        <f t="shared" si="14"/>
        <v>0</v>
      </c>
      <c r="M103" s="50"/>
      <c r="N103" s="38"/>
      <c r="O103" s="38"/>
      <c r="P103" s="46"/>
      <c r="Q103" s="52">
        <f t="shared" si="15"/>
        <v>0</v>
      </c>
      <c r="R103" s="52">
        <f t="shared" si="16"/>
        <v>0</v>
      </c>
      <c r="S103" s="52">
        <f t="shared" si="17"/>
        <v>0</v>
      </c>
      <c r="T103" s="7">
        <f t="shared" si="18"/>
        <v>0</v>
      </c>
      <c r="V103" s="18"/>
      <c r="W103" s="18"/>
      <c r="X103" s="18"/>
      <c r="Y103" s="18"/>
      <c r="Z103" s="18"/>
      <c r="AA103" s="18"/>
      <c r="AB103" s="18"/>
    </row>
    <row r="104" spans="1:28" s="5" customFormat="1" ht="22.95" customHeight="1">
      <c r="A104" s="42">
        <v>102</v>
      </c>
      <c r="B104" s="53"/>
      <c r="C104" s="39"/>
      <c r="D104" s="48"/>
      <c r="E104" s="39"/>
      <c r="F104" s="44"/>
      <c r="G104" s="38"/>
      <c r="H104" s="44"/>
      <c r="I104" s="39"/>
      <c r="J104" s="50"/>
      <c r="K104" s="51">
        <f t="shared" si="13"/>
        <v>0</v>
      </c>
      <c r="L104" s="51">
        <f t="shared" si="14"/>
        <v>0</v>
      </c>
      <c r="M104" s="50"/>
      <c r="N104" s="38"/>
      <c r="O104" s="38"/>
      <c r="P104" s="46"/>
      <c r="Q104" s="52">
        <f t="shared" si="15"/>
        <v>0</v>
      </c>
      <c r="R104" s="52">
        <f t="shared" si="16"/>
        <v>0</v>
      </c>
      <c r="S104" s="52">
        <f t="shared" si="17"/>
        <v>0</v>
      </c>
      <c r="T104" s="7">
        <f t="shared" si="18"/>
        <v>0</v>
      </c>
      <c r="V104" s="18"/>
      <c r="W104" s="18"/>
      <c r="X104" s="18"/>
      <c r="Y104" s="18"/>
      <c r="Z104" s="18"/>
      <c r="AA104" s="18"/>
      <c r="AB104" s="18"/>
    </row>
    <row r="105" spans="1:28" s="5" customFormat="1" ht="22.95" customHeight="1">
      <c r="A105" s="42">
        <v>103</v>
      </c>
      <c r="B105" s="53"/>
      <c r="C105" s="39"/>
      <c r="D105" s="48"/>
      <c r="E105" s="39"/>
      <c r="F105" s="44"/>
      <c r="G105" s="38"/>
      <c r="H105" s="44"/>
      <c r="I105" s="39"/>
      <c r="J105" s="50"/>
      <c r="K105" s="51">
        <f t="shared" si="13"/>
        <v>0</v>
      </c>
      <c r="L105" s="51">
        <f t="shared" si="14"/>
        <v>0</v>
      </c>
      <c r="M105" s="50"/>
      <c r="N105" s="38"/>
      <c r="O105" s="38"/>
      <c r="P105" s="46"/>
      <c r="Q105" s="52">
        <f t="shared" si="15"/>
        <v>0</v>
      </c>
      <c r="R105" s="52">
        <f t="shared" si="16"/>
        <v>0</v>
      </c>
      <c r="S105" s="52">
        <f t="shared" si="17"/>
        <v>0</v>
      </c>
      <c r="T105" s="7">
        <f t="shared" si="18"/>
        <v>0</v>
      </c>
      <c r="V105" s="18"/>
      <c r="W105" s="18"/>
      <c r="X105" s="18"/>
      <c r="Y105" s="18"/>
      <c r="Z105" s="18"/>
      <c r="AA105" s="18"/>
      <c r="AB105" s="18"/>
    </row>
    <row r="106" spans="1:28" s="5" customFormat="1" ht="22.95" customHeight="1">
      <c r="A106" s="42">
        <v>104</v>
      </c>
      <c r="B106" s="53"/>
      <c r="C106" s="39"/>
      <c r="D106" s="48"/>
      <c r="E106" s="39"/>
      <c r="F106" s="44"/>
      <c r="G106" s="38"/>
      <c r="H106" s="44"/>
      <c r="I106" s="39"/>
      <c r="J106" s="50"/>
      <c r="K106" s="51">
        <f t="shared" si="13"/>
        <v>0</v>
      </c>
      <c r="L106" s="51">
        <f t="shared" si="14"/>
        <v>0</v>
      </c>
      <c r="M106" s="50"/>
      <c r="N106" s="38"/>
      <c r="O106" s="38"/>
      <c r="P106" s="46"/>
      <c r="Q106" s="52">
        <f t="shared" si="15"/>
        <v>0</v>
      </c>
      <c r="R106" s="52">
        <f t="shared" si="16"/>
        <v>0</v>
      </c>
      <c r="S106" s="52">
        <f t="shared" si="17"/>
        <v>0</v>
      </c>
      <c r="T106" s="7">
        <f t="shared" si="18"/>
        <v>0</v>
      </c>
      <c r="V106" s="18"/>
      <c r="W106" s="18"/>
      <c r="X106" s="18"/>
      <c r="Y106" s="18"/>
      <c r="Z106" s="18"/>
      <c r="AA106" s="18"/>
      <c r="AB106" s="18"/>
    </row>
    <row r="107" spans="1:28" s="5" customFormat="1" ht="22.95" customHeight="1">
      <c r="A107" s="42">
        <v>105</v>
      </c>
      <c r="B107" s="53"/>
      <c r="C107" s="39"/>
      <c r="D107" s="48"/>
      <c r="E107" s="39"/>
      <c r="F107" s="44"/>
      <c r="G107" s="38"/>
      <c r="H107" s="44"/>
      <c r="I107" s="39"/>
      <c r="J107" s="50"/>
      <c r="K107" s="51">
        <f t="shared" si="13"/>
        <v>0</v>
      </c>
      <c r="L107" s="51">
        <f t="shared" si="14"/>
        <v>0</v>
      </c>
      <c r="M107" s="50"/>
      <c r="N107" s="38"/>
      <c r="O107" s="38"/>
      <c r="P107" s="46"/>
      <c r="Q107" s="52">
        <f t="shared" si="15"/>
        <v>0</v>
      </c>
      <c r="R107" s="52">
        <f t="shared" si="16"/>
        <v>0</v>
      </c>
      <c r="S107" s="52">
        <f t="shared" si="17"/>
        <v>0</v>
      </c>
      <c r="T107" s="7">
        <f t="shared" si="18"/>
        <v>0</v>
      </c>
      <c r="V107" s="18"/>
      <c r="W107" s="18"/>
      <c r="X107" s="18"/>
      <c r="Y107" s="18"/>
      <c r="Z107" s="18"/>
      <c r="AA107" s="18"/>
      <c r="AB107" s="18"/>
    </row>
    <row r="108" spans="1:28" s="5" customFormat="1" ht="22.95" customHeight="1">
      <c r="A108" s="42">
        <v>106</v>
      </c>
      <c r="B108" s="53"/>
      <c r="C108" s="39"/>
      <c r="D108" s="48"/>
      <c r="E108" s="39"/>
      <c r="F108" s="44"/>
      <c r="G108" s="38"/>
      <c r="H108" s="44"/>
      <c r="I108" s="39"/>
      <c r="J108" s="50"/>
      <c r="K108" s="51">
        <f t="shared" si="13"/>
        <v>0</v>
      </c>
      <c r="L108" s="51">
        <f t="shared" si="14"/>
        <v>0</v>
      </c>
      <c r="M108" s="50"/>
      <c r="N108" s="38"/>
      <c r="O108" s="38"/>
      <c r="P108" s="46"/>
      <c r="Q108" s="52">
        <f t="shared" si="15"/>
        <v>0</v>
      </c>
      <c r="R108" s="52">
        <f t="shared" si="16"/>
        <v>0</v>
      </c>
      <c r="S108" s="52">
        <f t="shared" si="17"/>
        <v>0</v>
      </c>
      <c r="T108" s="7">
        <f t="shared" si="18"/>
        <v>0</v>
      </c>
      <c r="V108" s="18"/>
      <c r="W108" s="18"/>
      <c r="X108" s="18"/>
      <c r="Y108" s="18"/>
      <c r="Z108" s="18"/>
      <c r="AA108" s="18"/>
      <c r="AB108" s="18"/>
    </row>
    <row r="109" spans="1:28" s="5" customFormat="1" ht="22.95" customHeight="1">
      <c r="A109" s="42">
        <v>107</v>
      </c>
      <c r="B109" s="53"/>
      <c r="C109" s="39"/>
      <c r="D109" s="48"/>
      <c r="E109" s="39"/>
      <c r="F109" s="44"/>
      <c r="G109" s="38"/>
      <c r="H109" s="44"/>
      <c r="I109" s="39"/>
      <c r="J109" s="50"/>
      <c r="K109" s="51">
        <f t="shared" si="13"/>
        <v>0</v>
      </c>
      <c r="L109" s="51">
        <f t="shared" si="14"/>
        <v>0</v>
      </c>
      <c r="M109" s="50"/>
      <c r="N109" s="38"/>
      <c r="O109" s="38"/>
      <c r="P109" s="46"/>
      <c r="Q109" s="52">
        <f t="shared" si="15"/>
        <v>0</v>
      </c>
      <c r="R109" s="52">
        <f t="shared" si="16"/>
        <v>0</v>
      </c>
      <c r="S109" s="52">
        <f t="shared" si="17"/>
        <v>0</v>
      </c>
      <c r="T109" s="7">
        <f t="shared" si="18"/>
        <v>0</v>
      </c>
      <c r="V109" s="18"/>
      <c r="W109" s="18"/>
      <c r="X109" s="18"/>
      <c r="Y109" s="18"/>
      <c r="Z109" s="18"/>
      <c r="AA109" s="18"/>
      <c r="AB109" s="18"/>
    </row>
    <row r="110" spans="1:28" s="5" customFormat="1" ht="22.95" customHeight="1">
      <c r="A110" s="42">
        <v>108</v>
      </c>
      <c r="B110" s="53"/>
      <c r="C110" s="39"/>
      <c r="D110" s="48"/>
      <c r="E110" s="39"/>
      <c r="F110" s="44"/>
      <c r="G110" s="38"/>
      <c r="H110" s="44"/>
      <c r="I110" s="39"/>
      <c r="J110" s="50"/>
      <c r="K110" s="51">
        <f t="shared" si="13"/>
        <v>0</v>
      </c>
      <c r="L110" s="51">
        <f t="shared" si="14"/>
        <v>0</v>
      </c>
      <c r="M110" s="50"/>
      <c r="N110" s="38"/>
      <c r="O110" s="38"/>
      <c r="P110" s="46"/>
      <c r="Q110" s="52">
        <f t="shared" si="15"/>
        <v>0</v>
      </c>
      <c r="R110" s="52">
        <f t="shared" si="16"/>
        <v>0</v>
      </c>
      <c r="S110" s="52">
        <f t="shared" si="17"/>
        <v>0</v>
      </c>
      <c r="T110" s="7">
        <f t="shared" si="18"/>
        <v>0</v>
      </c>
      <c r="V110" s="18"/>
      <c r="W110" s="18"/>
      <c r="X110" s="18"/>
      <c r="Y110" s="18"/>
      <c r="Z110" s="18"/>
      <c r="AA110" s="18"/>
      <c r="AB110" s="18"/>
    </row>
    <row r="111" spans="1:28" s="5" customFormat="1" ht="22.95" customHeight="1">
      <c r="A111" s="42">
        <v>109</v>
      </c>
      <c r="B111" s="53"/>
      <c r="C111" s="39"/>
      <c r="D111" s="48"/>
      <c r="E111" s="39"/>
      <c r="F111" s="44"/>
      <c r="G111" s="38"/>
      <c r="H111" s="44"/>
      <c r="I111" s="39"/>
      <c r="J111" s="50"/>
      <c r="K111" s="51">
        <f t="shared" si="13"/>
        <v>0</v>
      </c>
      <c r="L111" s="51">
        <f t="shared" si="14"/>
        <v>0</v>
      </c>
      <c r="M111" s="50"/>
      <c r="N111" s="38"/>
      <c r="O111" s="38"/>
      <c r="P111" s="46"/>
      <c r="Q111" s="52">
        <f t="shared" si="15"/>
        <v>0</v>
      </c>
      <c r="R111" s="52">
        <f t="shared" si="16"/>
        <v>0</v>
      </c>
      <c r="S111" s="52">
        <f t="shared" si="17"/>
        <v>0</v>
      </c>
      <c r="T111" s="7">
        <f t="shared" si="18"/>
        <v>0</v>
      </c>
      <c r="V111" s="18"/>
      <c r="W111" s="18"/>
      <c r="X111" s="18"/>
      <c r="Y111" s="18"/>
      <c r="Z111" s="18"/>
      <c r="AA111" s="18"/>
      <c r="AB111" s="18"/>
    </row>
    <row r="112" spans="1:28" s="5" customFormat="1" ht="22.95" customHeight="1">
      <c r="A112" s="3"/>
      <c r="C112" s="3"/>
      <c r="F112" s="33"/>
      <c r="H112" s="3"/>
      <c r="I112" s="3"/>
      <c r="J112" s="6"/>
      <c r="K112" s="6"/>
      <c r="L112" s="6"/>
      <c r="M112" s="6"/>
      <c r="V112" s="18"/>
      <c r="W112" s="18"/>
      <c r="X112" s="18"/>
      <c r="Y112" s="18"/>
      <c r="Z112" s="18"/>
      <c r="AA112" s="18"/>
      <c r="AB112" s="18"/>
    </row>
    <row r="113" spans="1:28" s="5" customFormat="1" ht="22.95" customHeight="1">
      <c r="A113" s="3"/>
      <c r="C113" s="3"/>
      <c r="F113" s="33"/>
      <c r="H113" s="3"/>
      <c r="I113" s="3"/>
      <c r="J113" s="6">
        <f>SUM(J3:J112)</f>
        <v>0</v>
      </c>
      <c r="K113" s="6">
        <f>SUM(K3:K112)</f>
        <v>0</v>
      </c>
      <c r="L113" s="6">
        <f>SUM(L3:L112)</f>
        <v>0</v>
      </c>
      <c r="M113" s="6">
        <f>SUM(M3:M112)</f>
        <v>0</v>
      </c>
      <c r="N113" s="6"/>
      <c r="O113" s="6"/>
      <c r="P113" s="6">
        <f>SUM(P3:P112)</f>
        <v>0</v>
      </c>
      <c r="Q113" s="6">
        <f>SUM(Q3:Q112)</f>
        <v>0</v>
      </c>
      <c r="R113" s="6">
        <f>SUM(R3:R112)</f>
        <v>0</v>
      </c>
      <c r="S113" s="6">
        <f>SUM(S3:S112)</f>
        <v>0</v>
      </c>
      <c r="T113" s="6">
        <f>SUM(T3:T112)</f>
        <v>0</v>
      </c>
      <c r="V113" s="18"/>
      <c r="W113" s="18"/>
      <c r="X113" s="18"/>
      <c r="Y113" s="18"/>
      <c r="Z113" s="18"/>
      <c r="AA113" s="18"/>
      <c r="AB113" s="18"/>
    </row>
    <row r="114" spans="1:28" s="5" customFormat="1" ht="22.95" customHeight="1">
      <c r="A114" s="3"/>
      <c r="C114" s="3"/>
      <c r="F114" s="33"/>
      <c r="H114" s="3"/>
      <c r="I114" s="3"/>
      <c r="J114" s="6"/>
      <c r="K114" s="6"/>
      <c r="L114" s="6"/>
      <c r="M114" s="6"/>
      <c r="V114" s="18"/>
      <c r="W114" s="18"/>
      <c r="X114" s="18"/>
      <c r="Y114" s="18"/>
      <c r="Z114" s="18"/>
      <c r="AA114" s="18"/>
      <c r="AB114" s="18"/>
    </row>
    <row r="115" spans="1:28" s="5" customFormat="1" ht="22.95" customHeight="1">
      <c r="A115" s="3"/>
      <c r="C115" s="3"/>
      <c r="F115" s="33"/>
      <c r="H115" s="3"/>
      <c r="I115" s="3"/>
      <c r="J115" s="6"/>
      <c r="K115" s="6"/>
      <c r="L115" s="6"/>
      <c r="M115" s="6"/>
      <c r="V115" s="18"/>
      <c r="W115" s="18"/>
      <c r="X115" s="18"/>
      <c r="Y115" s="18"/>
      <c r="Z115" s="18"/>
      <c r="AA115" s="18"/>
      <c r="AB115" s="18"/>
    </row>
    <row r="116" spans="1:28" s="5" customFormat="1" ht="22.95" customHeight="1">
      <c r="A116" s="3"/>
      <c r="C116" s="3"/>
      <c r="F116" s="33"/>
      <c r="H116" s="3"/>
      <c r="I116" s="3"/>
      <c r="J116" s="6"/>
      <c r="K116" s="6"/>
      <c r="L116" s="6"/>
      <c r="M116" s="6"/>
      <c r="V116" s="18"/>
      <c r="W116" s="18"/>
      <c r="X116" s="18"/>
      <c r="Y116" s="18"/>
      <c r="Z116" s="18"/>
      <c r="AA116" s="18"/>
      <c r="AB116" s="18"/>
    </row>
    <row r="117" spans="1:28" s="5" customFormat="1" ht="22.95" customHeight="1">
      <c r="A117" s="3"/>
      <c r="C117" s="3"/>
      <c r="F117" s="33"/>
      <c r="H117" s="3"/>
      <c r="I117" s="3"/>
      <c r="J117" s="6"/>
      <c r="K117" s="6"/>
      <c r="L117" s="6"/>
      <c r="M117" s="6"/>
      <c r="V117" s="18"/>
      <c r="W117" s="18"/>
      <c r="X117" s="18"/>
      <c r="Y117" s="18"/>
      <c r="Z117" s="18"/>
      <c r="AA117" s="18"/>
      <c r="AB117" s="18"/>
    </row>
    <row r="118" spans="1:28" s="5" customFormat="1" ht="22.95" customHeight="1">
      <c r="A118" s="3"/>
      <c r="C118" s="3"/>
      <c r="F118" s="33"/>
      <c r="H118" s="3"/>
      <c r="I118" s="3"/>
      <c r="J118" s="6"/>
      <c r="K118" s="6"/>
      <c r="L118" s="6"/>
      <c r="M118" s="6"/>
      <c r="V118" s="18"/>
      <c r="W118" s="18"/>
      <c r="X118" s="18"/>
      <c r="Y118" s="18"/>
      <c r="Z118" s="18"/>
      <c r="AA118" s="18"/>
      <c r="AB118" s="18"/>
    </row>
    <row r="119" spans="1:28" s="5" customFormat="1" ht="22.95" customHeight="1">
      <c r="A119" s="3"/>
      <c r="C119" s="3"/>
      <c r="F119" s="33"/>
      <c r="H119" s="3"/>
      <c r="I119" s="3"/>
      <c r="J119" s="6"/>
      <c r="K119" s="6"/>
      <c r="L119" s="6"/>
      <c r="M119" s="6"/>
      <c r="V119" s="18"/>
      <c r="W119" s="18"/>
      <c r="X119" s="18"/>
      <c r="Y119" s="18"/>
      <c r="Z119" s="18"/>
      <c r="AA119" s="18"/>
      <c r="AB119" s="18"/>
    </row>
    <row r="120" spans="1:28" s="5" customFormat="1" ht="22.95" customHeight="1">
      <c r="A120" s="3"/>
      <c r="C120" s="3"/>
      <c r="F120" s="33"/>
      <c r="H120" s="3"/>
      <c r="I120" s="3"/>
      <c r="J120" s="6"/>
      <c r="K120" s="6"/>
      <c r="L120" s="6"/>
      <c r="M120" s="6"/>
      <c r="V120" s="18"/>
      <c r="W120" s="18"/>
      <c r="X120" s="18"/>
      <c r="Y120" s="18"/>
      <c r="Z120" s="18"/>
      <c r="AA120" s="18"/>
      <c r="AB120" s="18"/>
    </row>
    <row r="121" spans="1:28" s="5" customFormat="1" ht="22.95" customHeight="1">
      <c r="A121" s="3"/>
      <c r="C121" s="3"/>
      <c r="F121" s="33"/>
      <c r="H121" s="3"/>
      <c r="I121" s="3"/>
      <c r="J121" s="6"/>
      <c r="K121" s="6"/>
      <c r="L121" s="6"/>
      <c r="M121" s="6"/>
      <c r="V121" s="18"/>
      <c r="W121" s="18"/>
      <c r="X121" s="18"/>
      <c r="Y121" s="18"/>
      <c r="Z121" s="18"/>
      <c r="AA121" s="18"/>
      <c r="AB121" s="18"/>
    </row>
    <row r="122" spans="1:28" s="5" customFormat="1" ht="22.95" customHeight="1">
      <c r="A122" s="3"/>
      <c r="C122" s="3"/>
      <c r="F122" s="33"/>
      <c r="H122" s="3"/>
      <c r="I122" s="3"/>
      <c r="J122" s="6"/>
      <c r="K122" s="6"/>
      <c r="L122" s="6"/>
      <c r="M122" s="6"/>
      <c r="V122" s="18"/>
      <c r="W122" s="18"/>
      <c r="X122" s="18"/>
      <c r="Y122" s="18"/>
      <c r="Z122" s="18"/>
      <c r="AA122" s="18"/>
      <c r="AB122" s="18"/>
    </row>
    <row r="123" spans="1:28" s="5" customFormat="1" ht="22.95" customHeight="1">
      <c r="A123" s="3"/>
      <c r="C123" s="3"/>
      <c r="F123" s="33"/>
      <c r="H123" s="3"/>
      <c r="I123" s="3"/>
      <c r="J123" s="6"/>
      <c r="K123" s="6"/>
      <c r="L123" s="6"/>
      <c r="M123" s="6"/>
      <c r="V123" s="18"/>
      <c r="W123" s="18"/>
      <c r="X123" s="18"/>
      <c r="Y123" s="18"/>
      <c r="Z123" s="18"/>
      <c r="AA123" s="18"/>
      <c r="AB123" s="18"/>
    </row>
    <row r="124" spans="1:28" s="5" customFormat="1" ht="22.95" customHeight="1">
      <c r="A124" s="3"/>
      <c r="C124" s="3"/>
      <c r="F124" s="33"/>
      <c r="H124" s="3"/>
      <c r="I124" s="3"/>
      <c r="J124" s="6"/>
      <c r="K124" s="6"/>
      <c r="L124" s="6"/>
      <c r="M124" s="6"/>
      <c r="V124" s="18"/>
      <c r="W124" s="18"/>
      <c r="X124" s="18"/>
      <c r="Y124" s="18"/>
      <c r="Z124" s="18"/>
      <c r="AA124" s="18"/>
      <c r="AB124" s="18"/>
    </row>
    <row r="125" spans="1:28" s="5" customFormat="1" ht="22.95" customHeight="1">
      <c r="A125" s="3"/>
      <c r="C125" s="3"/>
      <c r="F125" s="33"/>
      <c r="H125" s="3"/>
      <c r="I125" s="3"/>
      <c r="J125" s="6"/>
      <c r="K125" s="6"/>
      <c r="L125" s="6"/>
      <c r="M125" s="6"/>
      <c r="V125" s="18"/>
      <c r="W125" s="18"/>
      <c r="X125" s="18"/>
      <c r="Y125" s="18"/>
      <c r="Z125" s="18"/>
      <c r="AA125" s="18"/>
      <c r="AB125" s="18"/>
    </row>
    <row r="126" spans="1:28" s="5" customFormat="1" ht="22.95" customHeight="1">
      <c r="A126" s="3"/>
      <c r="C126" s="3"/>
      <c r="F126" s="33"/>
      <c r="H126" s="3"/>
      <c r="I126" s="3"/>
      <c r="J126" s="6"/>
      <c r="K126" s="6"/>
      <c r="L126" s="6"/>
      <c r="M126" s="6"/>
      <c r="V126" s="18"/>
      <c r="W126" s="18"/>
      <c r="X126" s="18"/>
      <c r="Y126" s="18"/>
      <c r="Z126" s="18"/>
      <c r="AA126" s="18"/>
      <c r="AB126" s="18"/>
    </row>
    <row r="127" spans="1:28" s="5" customFormat="1" ht="22.95" customHeight="1">
      <c r="A127" s="3"/>
      <c r="C127" s="3"/>
      <c r="F127" s="33"/>
      <c r="H127" s="3"/>
      <c r="I127" s="3"/>
      <c r="J127" s="6"/>
      <c r="K127" s="6"/>
      <c r="L127" s="6"/>
      <c r="M127" s="6"/>
      <c r="V127" s="18"/>
      <c r="W127" s="18"/>
      <c r="X127" s="18"/>
      <c r="Y127" s="18"/>
      <c r="Z127" s="18"/>
      <c r="AA127" s="18"/>
      <c r="AB127" s="18"/>
    </row>
    <row r="128" spans="1:28" s="5" customFormat="1" ht="22.95" customHeight="1">
      <c r="A128" s="3"/>
      <c r="C128" s="3"/>
      <c r="F128" s="33"/>
      <c r="H128" s="3"/>
      <c r="I128" s="3"/>
      <c r="J128" s="6"/>
      <c r="K128" s="6"/>
      <c r="L128" s="6"/>
      <c r="M128" s="6"/>
      <c r="V128" s="18"/>
      <c r="W128" s="18"/>
      <c r="X128" s="18"/>
      <c r="Y128" s="18"/>
      <c r="Z128" s="18"/>
      <c r="AA128" s="18"/>
      <c r="AB128" s="18"/>
    </row>
    <row r="129" spans="1:28" s="5" customFormat="1" ht="22.95" customHeight="1">
      <c r="A129" s="3"/>
      <c r="C129" s="3"/>
      <c r="F129" s="33"/>
      <c r="H129" s="3"/>
      <c r="I129" s="3"/>
      <c r="J129" s="6"/>
      <c r="K129" s="6"/>
      <c r="L129" s="6"/>
      <c r="M129" s="6"/>
      <c r="V129" s="58"/>
      <c r="W129" s="58"/>
      <c r="X129" s="58"/>
      <c r="Y129" s="58"/>
      <c r="Z129" s="58"/>
      <c r="AA129" s="58"/>
      <c r="AB129" s="58"/>
    </row>
    <row r="130" spans="1:28" s="5" customFormat="1" ht="22.95" customHeight="1">
      <c r="A130" s="3"/>
      <c r="C130" s="3"/>
      <c r="F130" s="33"/>
      <c r="H130" s="3"/>
      <c r="I130" s="3"/>
      <c r="J130" s="6"/>
      <c r="K130" s="6"/>
      <c r="L130" s="6"/>
      <c r="M130" s="6"/>
      <c r="V130" s="18"/>
      <c r="W130" s="18"/>
      <c r="X130" s="18"/>
      <c r="Y130" s="18"/>
      <c r="Z130" s="18"/>
      <c r="AA130" s="18"/>
      <c r="AB130" s="18"/>
    </row>
    <row r="131" spans="1:28" s="5" customFormat="1" ht="22.95" customHeight="1">
      <c r="A131" s="3"/>
      <c r="C131" s="3"/>
      <c r="F131" s="33"/>
      <c r="H131" s="3"/>
      <c r="I131" s="3"/>
      <c r="J131" s="6"/>
      <c r="K131" s="6"/>
      <c r="L131" s="6"/>
      <c r="M131" s="6"/>
      <c r="V131" s="18"/>
      <c r="W131" s="18"/>
      <c r="X131" s="18"/>
      <c r="Y131" s="18"/>
      <c r="Z131" s="18"/>
      <c r="AA131" s="18"/>
      <c r="AB131" s="18"/>
    </row>
    <row r="132" spans="1:28" s="5" customFormat="1" ht="22.95" customHeight="1">
      <c r="A132" s="3"/>
      <c r="C132" s="3"/>
      <c r="F132" s="33"/>
      <c r="H132" s="3"/>
      <c r="I132" s="3"/>
      <c r="J132" s="6"/>
      <c r="K132" s="6"/>
      <c r="L132" s="6"/>
      <c r="M132" s="6"/>
      <c r="V132" s="18"/>
      <c r="W132" s="18"/>
      <c r="X132" s="18"/>
      <c r="Y132" s="18"/>
      <c r="Z132" s="18"/>
      <c r="AA132" s="18"/>
      <c r="AB132" s="18"/>
    </row>
    <row r="133" spans="1:28" s="5" customFormat="1" ht="22.95" customHeight="1">
      <c r="A133" s="3"/>
      <c r="C133" s="3"/>
      <c r="F133" s="33"/>
      <c r="H133" s="3"/>
      <c r="I133" s="3"/>
      <c r="J133" s="6"/>
      <c r="K133" s="6"/>
      <c r="L133" s="6"/>
      <c r="M133" s="6"/>
      <c r="V133" s="18"/>
      <c r="W133" s="18"/>
      <c r="X133" s="18"/>
      <c r="Y133" s="18"/>
      <c r="Z133" s="18"/>
      <c r="AA133" s="18"/>
      <c r="AB133" s="18"/>
    </row>
    <row r="134" spans="1:28" s="5" customFormat="1" ht="22.95" customHeight="1">
      <c r="A134" s="3"/>
      <c r="C134" s="3"/>
      <c r="F134" s="33"/>
      <c r="H134" s="3"/>
      <c r="I134" s="3"/>
      <c r="J134" s="6"/>
      <c r="K134" s="6"/>
      <c r="L134" s="6"/>
      <c r="M134" s="6"/>
      <c r="V134" s="18"/>
      <c r="W134" s="18"/>
      <c r="X134" s="18"/>
      <c r="Y134" s="18"/>
      <c r="Z134" s="18"/>
      <c r="AA134" s="18"/>
      <c r="AB134" s="18"/>
    </row>
    <row r="135" spans="1:28" s="5" customFormat="1" ht="22.95" customHeight="1">
      <c r="A135" s="3"/>
      <c r="C135" s="3"/>
      <c r="F135" s="33"/>
      <c r="H135" s="3"/>
      <c r="I135" s="3"/>
      <c r="J135" s="6"/>
      <c r="K135" s="6"/>
      <c r="L135" s="6"/>
      <c r="M135" s="6"/>
      <c r="V135" s="18"/>
      <c r="W135" s="18"/>
      <c r="X135" s="18"/>
      <c r="Y135" s="18"/>
      <c r="Z135" s="18"/>
      <c r="AA135" s="18"/>
      <c r="AB135" s="18"/>
    </row>
    <row r="136" spans="1:28" s="5" customFormat="1" ht="22.95" customHeight="1">
      <c r="A136" s="3"/>
      <c r="C136" s="3"/>
      <c r="F136" s="33"/>
      <c r="H136" s="3"/>
      <c r="I136" s="3"/>
      <c r="J136" s="6"/>
      <c r="K136" s="6"/>
      <c r="L136" s="6"/>
      <c r="M136" s="6"/>
      <c r="V136" s="18"/>
      <c r="W136" s="18"/>
      <c r="X136" s="18"/>
      <c r="Y136" s="18"/>
      <c r="Z136" s="18"/>
      <c r="AA136" s="18"/>
      <c r="AB136" s="18"/>
    </row>
    <row r="137" spans="1:28" s="5" customFormat="1" ht="22.95" customHeight="1">
      <c r="A137" s="3"/>
      <c r="C137" s="3"/>
      <c r="F137" s="33"/>
      <c r="H137" s="3"/>
      <c r="I137" s="3"/>
      <c r="J137" s="6"/>
      <c r="K137" s="6"/>
      <c r="L137" s="6"/>
      <c r="M137" s="6"/>
      <c r="V137" s="18"/>
      <c r="W137" s="18"/>
      <c r="X137" s="18"/>
      <c r="Y137" s="18"/>
      <c r="Z137" s="18"/>
      <c r="AA137" s="18"/>
      <c r="AB137" s="18"/>
    </row>
    <row r="138" spans="1:28" s="5" customFormat="1" ht="22.95" customHeight="1">
      <c r="A138" s="3"/>
      <c r="C138" s="3"/>
      <c r="F138" s="33"/>
      <c r="H138" s="3"/>
      <c r="I138" s="3"/>
      <c r="J138" s="6"/>
      <c r="K138" s="6"/>
      <c r="L138" s="6"/>
      <c r="M138" s="6"/>
      <c r="V138" s="18"/>
      <c r="W138" s="18"/>
      <c r="X138" s="18"/>
      <c r="Y138" s="18"/>
      <c r="Z138" s="18"/>
      <c r="AA138" s="18"/>
      <c r="AB138" s="18"/>
    </row>
    <row r="139" spans="1:28" s="5" customFormat="1" ht="22.95" customHeight="1">
      <c r="A139" s="3"/>
      <c r="C139" s="3"/>
      <c r="F139" s="33"/>
      <c r="H139" s="3"/>
      <c r="I139" s="3"/>
      <c r="J139" s="6"/>
      <c r="K139" s="6"/>
      <c r="L139" s="6"/>
      <c r="M139" s="6"/>
      <c r="V139" s="18"/>
      <c r="W139" s="18"/>
      <c r="X139" s="18"/>
      <c r="Y139" s="18"/>
      <c r="Z139" s="18"/>
      <c r="AA139" s="18"/>
      <c r="AB139" s="18"/>
    </row>
    <row r="140" spans="1:28" s="5" customFormat="1" ht="22.95" customHeight="1">
      <c r="A140" s="3"/>
      <c r="C140" s="3"/>
      <c r="F140" s="33"/>
      <c r="H140" s="3"/>
      <c r="I140" s="3"/>
      <c r="J140" s="6"/>
      <c r="K140" s="6"/>
      <c r="L140" s="6"/>
      <c r="M140" s="6"/>
      <c r="V140" s="18"/>
      <c r="W140" s="18"/>
      <c r="X140" s="18"/>
      <c r="Y140" s="18"/>
      <c r="Z140" s="18"/>
      <c r="AA140" s="18"/>
      <c r="AB140" s="18"/>
    </row>
    <row r="141" spans="1:28" s="5" customFormat="1" ht="22.95" customHeight="1">
      <c r="A141" s="3"/>
      <c r="C141" s="3"/>
      <c r="F141" s="33"/>
      <c r="H141" s="3"/>
      <c r="I141" s="3"/>
      <c r="J141" s="6"/>
      <c r="K141" s="6"/>
      <c r="L141" s="6"/>
      <c r="M141" s="6"/>
      <c r="V141" s="18"/>
      <c r="W141" s="18"/>
      <c r="X141" s="18"/>
      <c r="Y141" s="18"/>
      <c r="Z141" s="18"/>
      <c r="AA141" s="18"/>
      <c r="AB141" s="18"/>
    </row>
    <row r="142" spans="1:28" s="5" customFormat="1" ht="22.95" customHeight="1">
      <c r="A142" s="3"/>
      <c r="C142" s="3"/>
      <c r="F142" s="33"/>
      <c r="H142" s="3"/>
      <c r="I142" s="3"/>
      <c r="J142" s="6"/>
      <c r="K142" s="6"/>
      <c r="L142" s="6"/>
      <c r="M142" s="6"/>
      <c r="V142" s="18"/>
      <c r="W142" s="18"/>
      <c r="X142" s="18"/>
      <c r="Y142" s="18"/>
      <c r="Z142" s="18"/>
      <c r="AA142" s="18"/>
      <c r="AB142" s="18"/>
    </row>
    <row r="143" spans="1:28" s="5" customFormat="1" ht="22.95" customHeight="1">
      <c r="A143" s="3"/>
      <c r="C143" s="3"/>
      <c r="F143" s="33"/>
      <c r="H143" s="3"/>
      <c r="I143" s="3"/>
      <c r="J143" s="6"/>
      <c r="K143" s="6"/>
      <c r="L143" s="6"/>
      <c r="M143" s="6"/>
      <c r="V143" s="18"/>
      <c r="W143" s="18"/>
      <c r="X143" s="18"/>
      <c r="Y143" s="18"/>
      <c r="Z143" s="18"/>
      <c r="AA143" s="18"/>
      <c r="AB143" s="18"/>
    </row>
    <row r="144" spans="1:28" s="5" customFormat="1" ht="22.95" customHeight="1">
      <c r="A144" s="3"/>
      <c r="C144" s="3"/>
      <c r="F144" s="33"/>
      <c r="H144" s="3"/>
      <c r="I144" s="3"/>
      <c r="J144" s="6"/>
      <c r="K144" s="6"/>
      <c r="L144" s="6"/>
      <c r="M144" s="6"/>
      <c r="V144" s="18"/>
      <c r="W144" s="18"/>
      <c r="X144" s="18"/>
      <c r="Y144" s="18"/>
      <c r="Z144" s="18"/>
      <c r="AA144" s="18"/>
      <c r="AB144" s="18"/>
    </row>
    <row r="145" spans="1:28" s="5" customFormat="1" ht="22.95" customHeight="1">
      <c r="A145" s="3"/>
      <c r="C145" s="3"/>
      <c r="F145" s="33"/>
      <c r="H145" s="3"/>
      <c r="I145" s="3"/>
      <c r="J145" s="6"/>
      <c r="K145" s="6"/>
      <c r="L145" s="6"/>
      <c r="M145" s="6"/>
      <c r="V145" s="18"/>
      <c r="W145" s="18"/>
      <c r="X145" s="18"/>
      <c r="Y145" s="18"/>
      <c r="Z145" s="18"/>
      <c r="AA145" s="18"/>
      <c r="AB145" s="18"/>
    </row>
    <row r="146" spans="1:28" s="5" customFormat="1" ht="22.95" customHeight="1">
      <c r="A146" s="3"/>
      <c r="C146" s="3"/>
      <c r="F146" s="33"/>
      <c r="H146" s="3"/>
      <c r="I146" s="3"/>
      <c r="J146" s="6"/>
      <c r="K146" s="6"/>
      <c r="L146" s="6"/>
      <c r="M146" s="6"/>
      <c r="V146" s="18"/>
      <c r="W146" s="18"/>
      <c r="X146" s="18"/>
      <c r="Y146" s="18"/>
      <c r="Z146" s="18"/>
      <c r="AA146" s="18"/>
      <c r="AB146" s="18"/>
    </row>
    <row r="147" spans="1:28" s="5" customFormat="1" ht="22.95" customHeight="1">
      <c r="A147" s="3"/>
      <c r="C147" s="3"/>
      <c r="F147" s="33"/>
      <c r="H147" s="3"/>
      <c r="I147" s="3"/>
      <c r="J147" s="6"/>
      <c r="K147" s="6"/>
      <c r="L147" s="6"/>
      <c r="M147" s="6"/>
      <c r="V147" s="18"/>
      <c r="W147" s="18"/>
      <c r="X147" s="18"/>
      <c r="Y147" s="18"/>
      <c r="Z147" s="18"/>
      <c r="AA147" s="18"/>
      <c r="AB147" s="18"/>
    </row>
    <row r="148" spans="1:28" s="5" customFormat="1" ht="22.95" customHeight="1">
      <c r="A148" s="3"/>
      <c r="C148" s="3"/>
      <c r="F148" s="33"/>
      <c r="H148" s="3"/>
      <c r="I148" s="3"/>
      <c r="J148" s="6"/>
      <c r="K148" s="6"/>
      <c r="L148" s="6"/>
      <c r="M148" s="6"/>
      <c r="V148" s="18"/>
      <c r="W148" s="18"/>
      <c r="X148" s="18"/>
      <c r="Y148" s="18"/>
      <c r="Z148" s="18"/>
      <c r="AA148" s="18"/>
      <c r="AB148" s="18"/>
    </row>
    <row r="149" spans="1:28" s="5" customFormat="1" ht="22.95" customHeight="1">
      <c r="A149" s="3"/>
      <c r="C149" s="3"/>
      <c r="F149" s="33"/>
      <c r="H149" s="3"/>
      <c r="I149" s="3"/>
      <c r="J149" s="6"/>
      <c r="K149" s="6"/>
      <c r="L149" s="6"/>
      <c r="M149" s="6"/>
      <c r="V149" s="18"/>
      <c r="W149" s="18"/>
      <c r="X149" s="18"/>
      <c r="Y149" s="18"/>
      <c r="Z149" s="18"/>
      <c r="AA149" s="18"/>
      <c r="AB149" s="18"/>
    </row>
    <row r="150" spans="1:28" s="5" customFormat="1" ht="22.95" customHeight="1">
      <c r="A150" s="3"/>
      <c r="C150" s="3"/>
      <c r="F150" s="33"/>
      <c r="H150" s="3"/>
      <c r="I150" s="3"/>
      <c r="J150" s="6"/>
      <c r="K150" s="6"/>
      <c r="L150" s="6"/>
      <c r="M150" s="6"/>
      <c r="V150" s="18"/>
      <c r="W150" s="18"/>
      <c r="X150" s="18"/>
      <c r="Y150" s="18"/>
      <c r="Z150" s="18"/>
      <c r="AA150" s="18"/>
      <c r="AB150" s="18"/>
    </row>
    <row r="151" spans="1:28" s="5" customFormat="1" ht="22.95" customHeight="1">
      <c r="A151" s="3"/>
      <c r="C151" s="3"/>
      <c r="F151" s="33"/>
      <c r="H151" s="3"/>
      <c r="I151" s="3"/>
      <c r="J151" s="6"/>
      <c r="K151" s="6"/>
      <c r="L151" s="6"/>
      <c r="M151" s="6"/>
      <c r="V151" s="18"/>
      <c r="W151" s="18"/>
      <c r="X151" s="18"/>
      <c r="Y151" s="18"/>
      <c r="Z151" s="18"/>
      <c r="AA151" s="18"/>
      <c r="AB151" s="18"/>
    </row>
    <row r="152" spans="1:28" s="5" customFormat="1" ht="22.95" customHeight="1">
      <c r="A152" s="3"/>
      <c r="C152" s="3"/>
      <c r="F152" s="33"/>
      <c r="H152" s="3"/>
      <c r="I152" s="3"/>
      <c r="J152" s="6"/>
      <c r="K152" s="6"/>
      <c r="L152" s="6"/>
      <c r="M152" s="6"/>
      <c r="V152" s="18"/>
      <c r="W152" s="18"/>
      <c r="X152" s="18"/>
      <c r="Y152" s="18"/>
      <c r="Z152" s="18"/>
      <c r="AA152" s="18"/>
      <c r="AB152" s="18"/>
    </row>
    <row r="153" spans="1:28" s="5" customFormat="1" ht="22.95" customHeight="1">
      <c r="A153" s="3"/>
      <c r="C153" s="3"/>
      <c r="F153" s="33"/>
      <c r="H153" s="3"/>
      <c r="I153" s="3"/>
      <c r="J153" s="6"/>
      <c r="K153" s="6"/>
      <c r="L153" s="6"/>
      <c r="M153" s="6"/>
      <c r="V153" s="18"/>
      <c r="W153" s="18"/>
      <c r="X153" s="18"/>
      <c r="Y153" s="18"/>
      <c r="Z153" s="18"/>
      <c r="AA153" s="18"/>
      <c r="AB153" s="18"/>
    </row>
    <row r="154" spans="1:28" s="5" customFormat="1" ht="22.95" customHeight="1">
      <c r="A154" s="3"/>
      <c r="C154" s="3"/>
      <c r="F154" s="33"/>
      <c r="H154" s="3"/>
      <c r="I154" s="3"/>
      <c r="J154" s="6"/>
      <c r="K154" s="6"/>
      <c r="L154" s="6"/>
      <c r="M154" s="6"/>
      <c r="V154" s="18"/>
      <c r="W154" s="18"/>
      <c r="X154" s="18"/>
      <c r="Y154" s="18"/>
      <c r="Z154" s="18"/>
      <c r="AA154" s="18"/>
      <c r="AB154" s="18"/>
    </row>
    <row r="155" spans="1:28" s="5" customFormat="1" ht="22.95" customHeight="1">
      <c r="A155" s="3"/>
      <c r="C155" s="3"/>
      <c r="F155" s="33"/>
      <c r="H155" s="3"/>
      <c r="I155" s="3"/>
      <c r="J155" s="6"/>
      <c r="K155" s="6"/>
      <c r="L155" s="6"/>
      <c r="M155" s="6"/>
      <c r="V155" s="18"/>
      <c r="W155" s="18"/>
      <c r="X155" s="18"/>
      <c r="Y155" s="18"/>
      <c r="Z155" s="18"/>
      <c r="AA155" s="18"/>
      <c r="AB155" s="18"/>
    </row>
    <row r="156" spans="1:28" s="5" customFormat="1" ht="22.95" customHeight="1">
      <c r="A156" s="3"/>
      <c r="C156" s="3"/>
      <c r="F156" s="33"/>
      <c r="H156" s="3"/>
      <c r="I156" s="3"/>
      <c r="J156" s="6"/>
      <c r="K156" s="6"/>
      <c r="L156" s="6"/>
      <c r="M156" s="6"/>
      <c r="V156" s="18"/>
      <c r="W156" s="18"/>
      <c r="X156" s="18"/>
      <c r="Y156" s="18"/>
      <c r="Z156" s="18"/>
      <c r="AA156" s="18"/>
      <c r="AB156" s="18"/>
    </row>
    <row r="157" spans="1:28" s="5" customFormat="1" ht="22.95" customHeight="1">
      <c r="A157" s="3"/>
      <c r="C157" s="3"/>
      <c r="F157" s="33"/>
      <c r="H157" s="3"/>
      <c r="I157" s="3"/>
      <c r="J157" s="6"/>
      <c r="K157" s="6"/>
      <c r="L157" s="6"/>
      <c r="M157" s="6"/>
      <c r="V157" s="18"/>
      <c r="W157" s="18"/>
      <c r="X157" s="18"/>
      <c r="Y157" s="18"/>
      <c r="Z157" s="18"/>
      <c r="AA157" s="18"/>
      <c r="AB157" s="18"/>
    </row>
    <row r="158" spans="1:28" s="5" customFormat="1" ht="22.95" customHeight="1">
      <c r="A158" s="3"/>
      <c r="C158" s="3"/>
      <c r="F158" s="33"/>
      <c r="H158" s="3"/>
      <c r="I158" s="3"/>
      <c r="J158" s="6"/>
      <c r="K158" s="6"/>
      <c r="L158" s="6"/>
      <c r="M158" s="6"/>
      <c r="V158" s="18"/>
      <c r="W158" s="18"/>
      <c r="X158" s="18"/>
      <c r="Y158" s="18"/>
      <c r="Z158" s="18"/>
      <c r="AA158" s="18"/>
      <c r="AB158" s="18"/>
    </row>
    <row r="159" spans="1:28" s="5" customFormat="1" ht="22.95" customHeight="1">
      <c r="A159" s="3"/>
      <c r="C159" s="3"/>
      <c r="F159" s="33"/>
      <c r="H159" s="3"/>
      <c r="I159" s="3"/>
      <c r="J159" s="6"/>
      <c r="K159" s="6"/>
      <c r="L159" s="6"/>
      <c r="M159" s="6"/>
      <c r="V159" s="18"/>
      <c r="W159" s="18"/>
      <c r="X159" s="18"/>
      <c r="Y159" s="18"/>
      <c r="Z159" s="18"/>
      <c r="AA159" s="18"/>
      <c r="AB159" s="18"/>
    </row>
    <row r="160" spans="1:28" s="5" customFormat="1" ht="22.95" customHeight="1">
      <c r="A160" s="3"/>
      <c r="C160" s="3"/>
      <c r="F160" s="33"/>
      <c r="H160" s="3"/>
      <c r="I160" s="3"/>
      <c r="J160" s="6"/>
      <c r="K160" s="6"/>
      <c r="L160" s="6"/>
      <c r="M160" s="6"/>
      <c r="V160" s="18"/>
      <c r="W160" s="18"/>
      <c r="X160" s="18"/>
      <c r="Y160" s="18"/>
      <c r="Z160" s="18"/>
      <c r="AA160" s="18"/>
      <c r="AB160" s="18"/>
    </row>
    <row r="161" spans="1:36" s="5" customFormat="1" ht="22.95" customHeight="1">
      <c r="A161" s="3"/>
      <c r="C161" s="3"/>
      <c r="F161" s="33"/>
      <c r="H161" s="3"/>
      <c r="I161" s="3"/>
      <c r="J161" s="6"/>
      <c r="K161" s="6"/>
      <c r="L161" s="6"/>
      <c r="M161" s="6"/>
      <c r="V161" s="18"/>
      <c r="W161" s="18"/>
      <c r="X161" s="18"/>
      <c r="Y161" s="18"/>
      <c r="Z161" s="18"/>
      <c r="AA161" s="18"/>
      <c r="AB161" s="18"/>
    </row>
    <row r="162" spans="1:36" s="5" customFormat="1" ht="22.95" customHeight="1">
      <c r="A162" s="3"/>
      <c r="C162" s="3"/>
      <c r="F162" s="33"/>
      <c r="H162" s="3"/>
      <c r="I162" s="3"/>
      <c r="J162" s="6"/>
      <c r="K162" s="6"/>
      <c r="L162" s="6"/>
      <c r="M162" s="6"/>
      <c r="V162" s="18"/>
      <c r="W162" s="18"/>
      <c r="X162" s="18"/>
      <c r="Y162" s="18"/>
      <c r="Z162" s="18"/>
      <c r="AA162" s="18"/>
      <c r="AB162" s="18"/>
    </row>
    <row r="163" spans="1:36" s="5" customFormat="1" ht="22.95" customHeight="1">
      <c r="A163" s="3"/>
      <c r="C163" s="3"/>
      <c r="F163" s="33"/>
      <c r="H163" s="3"/>
      <c r="I163" s="3"/>
      <c r="J163" s="6"/>
      <c r="K163" s="6"/>
      <c r="L163" s="6"/>
      <c r="M163" s="6"/>
      <c r="V163" s="18"/>
      <c r="W163" s="18"/>
      <c r="X163" s="18"/>
      <c r="Y163" s="18"/>
      <c r="Z163" s="18"/>
      <c r="AA163" s="18"/>
      <c r="AB163" s="18"/>
    </row>
    <row r="164" spans="1:36" s="5" customFormat="1" ht="22.95" customHeight="1">
      <c r="A164" s="3"/>
      <c r="C164" s="3"/>
      <c r="F164" s="33"/>
      <c r="H164" s="3"/>
      <c r="I164" s="3"/>
      <c r="J164" s="6"/>
      <c r="K164" s="6"/>
      <c r="L164" s="6"/>
      <c r="M164" s="6"/>
      <c r="V164" s="18"/>
      <c r="W164" s="18"/>
      <c r="X164" s="18"/>
      <c r="Y164" s="18"/>
      <c r="Z164" s="18"/>
      <c r="AA164" s="18"/>
      <c r="AB164" s="18"/>
    </row>
    <row r="165" spans="1:36" s="5" customFormat="1" ht="22.95" customHeight="1">
      <c r="A165" s="3"/>
      <c r="C165" s="3"/>
      <c r="F165" s="33"/>
      <c r="H165" s="3"/>
      <c r="I165" s="3"/>
      <c r="J165" s="6"/>
      <c r="K165" s="6"/>
      <c r="L165" s="6"/>
      <c r="M165" s="6"/>
      <c r="V165" s="18"/>
      <c r="W165" s="18"/>
      <c r="X165" s="18"/>
      <c r="Y165" s="18"/>
      <c r="Z165" s="18"/>
      <c r="AA165" s="18"/>
      <c r="AB165" s="18"/>
    </row>
    <row r="166" spans="1:36" s="5" customFormat="1" ht="22.95" customHeight="1">
      <c r="A166" s="3"/>
      <c r="C166" s="3"/>
      <c r="F166" s="33"/>
      <c r="H166" s="3"/>
      <c r="I166" s="3"/>
      <c r="J166" s="6"/>
      <c r="K166" s="6"/>
      <c r="L166" s="6"/>
      <c r="M166" s="6"/>
      <c r="V166" s="18"/>
      <c r="W166" s="18"/>
      <c r="X166" s="18"/>
      <c r="Y166" s="18"/>
      <c r="Z166" s="18"/>
      <c r="AA166" s="18"/>
      <c r="AB166" s="18"/>
    </row>
    <row r="167" spans="1:36" s="5" customFormat="1" ht="22.95" customHeight="1">
      <c r="A167" s="3"/>
      <c r="C167" s="3"/>
      <c r="F167" s="33"/>
      <c r="H167" s="3"/>
      <c r="I167" s="3"/>
      <c r="J167" s="6"/>
      <c r="K167" s="6"/>
      <c r="L167" s="6"/>
      <c r="M167" s="6"/>
      <c r="V167" s="18"/>
      <c r="W167" s="18"/>
      <c r="X167" s="18"/>
      <c r="Y167" s="18"/>
      <c r="Z167" s="18"/>
      <c r="AA167" s="18"/>
      <c r="AB167" s="18"/>
    </row>
    <row r="168" spans="1:36" s="5" customFormat="1" ht="22.95" customHeight="1">
      <c r="A168" s="3"/>
      <c r="C168" s="3"/>
      <c r="F168" s="33"/>
      <c r="H168" s="3"/>
      <c r="I168" s="3"/>
      <c r="J168" s="6"/>
      <c r="K168" s="6"/>
      <c r="L168" s="6"/>
      <c r="M168" s="6"/>
      <c r="V168" s="18"/>
      <c r="W168" s="18"/>
      <c r="X168" s="18"/>
      <c r="Y168" s="18"/>
      <c r="Z168" s="18"/>
      <c r="AA168" s="18"/>
      <c r="AB168" s="18"/>
    </row>
    <row r="169" spans="1:36" s="5" customFormat="1" ht="22.95" customHeight="1">
      <c r="A169" s="3"/>
      <c r="C169" s="3"/>
      <c r="F169" s="33"/>
      <c r="H169" s="3"/>
      <c r="I169" s="3"/>
      <c r="J169" s="6"/>
      <c r="K169" s="6"/>
      <c r="L169" s="6"/>
      <c r="M169" s="6"/>
      <c r="V169" s="18"/>
      <c r="W169" s="18"/>
      <c r="X169" s="18"/>
      <c r="Y169" s="18"/>
      <c r="Z169" s="18"/>
      <c r="AA169" s="18"/>
      <c r="AB169" s="18"/>
    </row>
    <row r="170" spans="1:36" s="5" customFormat="1" ht="22.95" customHeight="1">
      <c r="A170" s="3"/>
      <c r="C170" s="3"/>
      <c r="F170" s="33"/>
      <c r="H170" s="3"/>
      <c r="I170" s="3"/>
      <c r="J170" s="6"/>
      <c r="K170" s="6"/>
      <c r="L170" s="6"/>
      <c r="M170" s="6"/>
      <c r="V170" s="18"/>
      <c r="W170" s="18"/>
      <c r="X170" s="18"/>
      <c r="Y170" s="18"/>
      <c r="Z170" s="18"/>
      <c r="AA170" s="18"/>
      <c r="AB170" s="18"/>
    </row>
    <row r="171" spans="1:36" s="5" customFormat="1" ht="22.95" customHeight="1">
      <c r="A171" s="3"/>
      <c r="C171" s="3"/>
      <c r="F171" s="33"/>
      <c r="H171" s="3"/>
      <c r="I171" s="3"/>
      <c r="J171" s="6"/>
      <c r="K171" s="6"/>
      <c r="L171" s="6"/>
      <c r="M171" s="6"/>
      <c r="V171" s="18"/>
      <c r="W171" s="18"/>
      <c r="X171" s="18"/>
      <c r="Y171" s="18"/>
      <c r="Z171" s="18"/>
      <c r="AA171" s="18"/>
      <c r="AB171" s="18"/>
    </row>
    <row r="172" spans="1:36" s="5" customFormat="1" ht="22.95" customHeight="1">
      <c r="A172" s="3"/>
      <c r="C172" s="3"/>
      <c r="F172" s="33"/>
      <c r="H172" s="3"/>
      <c r="I172" s="3"/>
      <c r="J172" s="6"/>
      <c r="K172" s="6"/>
      <c r="L172" s="6"/>
      <c r="M172" s="6"/>
      <c r="V172" s="18"/>
      <c r="W172" s="18"/>
      <c r="X172" s="18"/>
      <c r="Y172" s="18"/>
      <c r="Z172" s="18"/>
      <c r="AA172" s="18"/>
      <c r="AB172" s="18"/>
    </row>
    <row r="173" spans="1:36" s="5" customFormat="1" ht="22.95" customHeight="1">
      <c r="A173" s="3"/>
      <c r="C173" s="3"/>
      <c r="F173" s="33"/>
      <c r="H173" s="3"/>
      <c r="I173" s="3"/>
      <c r="J173" s="6"/>
      <c r="K173" s="6"/>
      <c r="L173" s="6"/>
      <c r="M173" s="6"/>
      <c r="V173" s="18"/>
      <c r="W173" s="18"/>
      <c r="X173" s="18"/>
      <c r="Y173" s="18"/>
      <c r="Z173" s="18"/>
      <c r="AA173" s="18"/>
      <c r="AB173" s="18"/>
      <c r="AC173" s="2"/>
      <c r="AD173" s="2"/>
      <c r="AE173" s="2"/>
    </row>
    <row r="174" spans="1:36" s="5" customFormat="1" ht="22.95" customHeight="1">
      <c r="A174" s="3"/>
      <c r="C174" s="3"/>
      <c r="F174" s="33"/>
      <c r="H174" s="3"/>
      <c r="I174" s="3"/>
      <c r="J174" s="6"/>
      <c r="K174" s="6"/>
      <c r="L174" s="6"/>
      <c r="M174" s="6"/>
      <c r="V174" s="18"/>
      <c r="W174" s="18"/>
      <c r="X174" s="18"/>
      <c r="Y174" s="18"/>
      <c r="Z174" s="18"/>
      <c r="AA174" s="18"/>
      <c r="AB174" s="18"/>
      <c r="AC174" s="2"/>
      <c r="AD174" s="2"/>
      <c r="AE174" s="2"/>
    </row>
    <row r="175" spans="1:36" s="5" customFormat="1" ht="22.95" customHeight="1">
      <c r="A175" s="3"/>
      <c r="C175" s="3"/>
      <c r="F175" s="33"/>
      <c r="H175" s="3"/>
      <c r="I175" s="3"/>
      <c r="J175" s="6"/>
      <c r="K175" s="6"/>
      <c r="L175" s="6"/>
      <c r="M175" s="6"/>
      <c r="V175" s="18"/>
      <c r="W175" s="18"/>
      <c r="X175" s="18"/>
      <c r="Y175" s="18"/>
      <c r="Z175" s="18"/>
      <c r="AA175" s="18"/>
      <c r="AB175" s="18"/>
      <c r="AC175" s="2"/>
      <c r="AD175" s="2"/>
      <c r="AE175" s="2"/>
      <c r="AF175" s="2"/>
      <c r="AG175" s="2"/>
      <c r="AH175" s="2"/>
      <c r="AI175" s="2"/>
      <c r="AJ175" s="2"/>
    </row>
    <row r="176" spans="1:36" s="5" customFormat="1" ht="22.95" customHeight="1">
      <c r="A176" s="3"/>
      <c r="C176" s="3"/>
      <c r="F176" s="33"/>
      <c r="H176" s="3"/>
      <c r="I176" s="3"/>
      <c r="J176" s="6"/>
      <c r="K176" s="6"/>
      <c r="L176" s="6"/>
      <c r="M176" s="6"/>
      <c r="V176" s="18"/>
      <c r="W176" s="18"/>
      <c r="X176" s="18"/>
      <c r="Y176" s="18"/>
      <c r="Z176" s="18"/>
      <c r="AA176" s="18"/>
      <c r="AB176" s="18"/>
      <c r="AC176" s="2"/>
      <c r="AD176" s="2"/>
      <c r="AE176" s="2"/>
      <c r="AF176" s="2"/>
      <c r="AG176" s="2"/>
      <c r="AH176" s="2"/>
      <c r="AI176" s="2"/>
      <c r="AJ176" s="2"/>
    </row>
    <row r="177" spans="1:36" s="5" customFormat="1" ht="22.95" customHeight="1">
      <c r="A177" s="3"/>
      <c r="C177" s="3"/>
      <c r="F177" s="33"/>
      <c r="H177" s="3"/>
      <c r="I177" s="3"/>
      <c r="J177" s="6"/>
      <c r="K177" s="6"/>
      <c r="L177" s="6"/>
      <c r="M177" s="6"/>
      <c r="V177" s="18"/>
      <c r="W177" s="18"/>
      <c r="X177" s="18"/>
      <c r="Y177" s="18"/>
      <c r="Z177" s="18"/>
      <c r="AA177" s="18"/>
      <c r="AB177" s="18"/>
      <c r="AC177" s="2"/>
      <c r="AD177" s="2"/>
      <c r="AE177" s="2"/>
      <c r="AF177" s="2"/>
      <c r="AG177" s="2"/>
      <c r="AH177" s="2"/>
      <c r="AI177" s="2"/>
      <c r="AJ177" s="2"/>
    </row>
    <row r="178" spans="1:36" s="5" customFormat="1" ht="22.95" customHeight="1">
      <c r="A178" s="3"/>
      <c r="C178" s="3"/>
      <c r="F178" s="33"/>
      <c r="H178" s="3"/>
      <c r="I178" s="3"/>
      <c r="J178" s="6"/>
      <c r="K178" s="6"/>
      <c r="L178" s="6"/>
      <c r="M178" s="6"/>
      <c r="V178" s="18"/>
      <c r="W178" s="18"/>
      <c r="X178" s="18"/>
      <c r="Y178" s="18"/>
      <c r="Z178" s="18"/>
      <c r="AA178" s="18"/>
      <c r="AB178" s="18"/>
      <c r="AC178" s="2"/>
      <c r="AD178" s="2"/>
      <c r="AE178" s="2"/>
      <c r="AF178" s="2"/>
      <c r="AG178" s="2"/>
      <c r="AH178" s="2"/>
      <c r="AI178" s="2"/>
      <c r="AJ178" s="2"/>
    </row>
    <row r="179" spans="1:36" s="5" customFormat="1" ht="22.95" customHeight="1">
      <c r="A179" s="3"/>
      <c r="C179" s="3"/>
      <c r="F179" s="33"/>
      <c r="H179" s="3"/>
      <c r="I179" s="3"/>
      <c r="J179" s="6"/>
      <c r="K179" s="6"/>
      <c r="L179" s="6"/>
      <c r="M179" s="6"/>
      <c r="V179" s="18"/>
      <c r="W179" s="18"/>
      <c r="X179" s="18"/>
      <c r="Y179" s="18"/>
      <c r="Z179" s="18"/>
      <c r="AA179" s="18"/>
      <c r="AB179" s="18"/>
      <c r="AC179" s="2"/>
      <c r="AD179" s="2"/>
      <c r="AE179" s="2"/>
      <c r="AF179" s="2"/>
      <c r="AG179" s="2"/>
      <c r="AH179" s="2"/>
      <c r="AI179" s="2"/>
      <c r="AJ179" s="2"/>
    </row>
    <row r="180" spans="1:36" s="5" customFormat="1" ht="22.95" customHeight="1">
      <c r="A180" s="3"/>
      <c r="C180" s="3"/>
      <c r="F180" s="33"/>
      <c r="H180" s="3"/>
      <c r="I180" s="3"/>
      <c r="J180" s="6"/>
      <c r="K180" s="6"/>
      <c r="L180" s="6"/>
      <c r="M180" s="6"/>
      <c r="V180" s="18"/>
      <c r="W180" s="18"/>
      <c r="X180" s="18"/>
      <c r="Y180" s="18"/>
      <c r="Z180" s="18"/>
      <c r="AA180" s="18"/>
      <c r="AB180" s="18"/>
      <c r="AC180" s="2"/>
      <c r="AD180" s="2"/>
      <c r="AE180" s="2"/>
      <c r="AF180" s="2"/>
      <c r="AG180" s="2"/>
      <c r="AH180" s="2"/>
      <c r="AI180" s="2"/>
      <c r="AJ180" s="2"/>
    </row>
    <row r="181" spans="1:36" s="5" customFormat="1" ht="22.95" customHeight="1">
      <c r="A181" s="3"/>
      <c r="C181" s="3"/>
      <c r="F181" s="33"/>
      <c r="H181" s="3"/>
      <c r="I181" s="3"/>
      <c r="J181" s="6"/>
      <c r="K181" s="6"/>
      <c r="L181" s="6"/>
      <c r="M181" s="6"/>
      <c r="V181" s="18"/>
      <c r="W181" s="18"/>
      <c r="X181" s="18"/>
      <c r="Y181" s="18"/>
      <c r="Z181" s="18"/>
      <c r="AA181" s="18"/>
      <c r="AB181" s="18"/>
      <c r="AC181" s="2"/>
      <c r="AD181" s="2"/>
      <c r="AE181" s="2"/>
      <c r="AF181" s="2"/>
      <c r="AG181" s="2"/>
      <c r="AH181" s="2"/>
      <c r="AI181" s="2"/>
      <c r="AJ181" s="2"/>
    </row>
    <row r="182" spans="1:36" s="5" customFormat="1" ht="22.95" customHeight="1">
      <c r="A182" s="3"/>
      <c r="C182" s="3"/>
      <c r="F182" s="33"/>
      <c r="H182" s="3"/>
      <c r="I182" s="3"/>
      <c r="J182" s="6"/>
      <c r="K182" s="6"/>
      <c r="L182" s="6"/>
      <c r="M182" s="6"/>
      <c r="V182" s="18"/>
      <c r="W182" s="18"/>
      <c r="X182" s="18"/>
      <c r="Y182" s="18"/>
      <c r="Z182" s="18"/>
      <c r="AA182" s="18"/>
      <c r="AB182" s="18"/>
      <c r="AC182" s="2"/>
      <c r="AD182" s="2"/>
      <c r="AE182" s="2"/>
      <c r="AF182" s="2"/>
      <c r="AG182" s="2"/>
      <c r="AH182" s="2"/>
      <c r="AI182" s="2"/>
      <c r="AJ182" s="2"/>
    </row>
    <row r="183" spans="1:36" s="5" customFormat="1" ht="22.95" customHeight="1">
      <c r="A183" s="3"/>
      <c r="C183" s="3"/>
      <c r="F183" s="33"/>
      <c r="H183" s="3"/>
      <c r="I183" s="3"/>
      <c r="J183" s="6"/>
      <c r="K183" s="6"/>
      <c r="L183" s="6"/>
      <c r="M183" s="6"/>
      <c r="V183" s="18"/>
      <c r="W183" s="18"/>
      <c r="X183" s="18"/>
      <c r="Y183" s="18"/>
      <c r="Z183" s="18"/>
      <c r="AA183" s="18"/>
      <c r="AB183" s="18"/>
      <c r="AC183" s="2"/>
      <c r="AD183" s="2"/>
      <c r="AE183" s="2"/>
      <c r="AF183" s="2"/>
      <c r="AG183" s="2"/>
      <c r="AH183" s="2"/>
      <c r="AI183" s="2"/>
      <c r="AJ183" s="2"/>
    </row>
    <row r="184" spans="1:36" s="5" customFormat="1" ht="22.95" customHeight="1">
      <c r="A184" s="3"/>
      <c r="C184" s="20"/>
      <c r="D184" s="2"/>
      <c r="E184" s="2"/>
      <c r="F184" s="34"/>
      <c r="H184" s="3"/>
      <c r="I184" s="3"/>
      <c r="J184" s="8"/>
      <c r="K184" s="2"/>
      <c r="L184" s="2"/>
      <c r="M184" s="2"/>
      <c r="N184" s="2"/>
      <c r="O184" s="2"/>
      <c r="P184" s="2"/>
      <c r="Q184" s="2"/>
      <c r="R184" s="2"/>
      <c r="S184" s="2"/>
      <c r="T184" s="2"/>
      <c r="V184" s="18"/>
      <c r="W184" s="18"/>
      <c r="X184" s="18"/>
      <c r="Y184" s="18"/>
      <c r="Z184" s="18"/>
      <c r="AA184" s="18"/>
      <c r="AB184" s="18"/>
      <c r="AC184" s="2"/>
      <c r="AD184" s="2"/>
      <c r="AE184" s="2"/>
      <c r="AF184" s="2"/>
      <c r="AG184" s="2"/>
      <c r="AH184" s="2"/>
      <c r="AI184" s="2"/>
      <c r="AJ184" s="2"/>
    </row>
    <row r="185" spans="1:36" s="5" customFormat="1" ht="22.95" customHeight="1">
      <c r="A185" s="3"/>
      <c r="C185" s="20"/>
      <c r="D185" s="2"/>
      <c r="E185" s="2"/>
      <c r="F185" s="34"/>
      <c r="H185" s="3"/>
      <c r="I185" s="3"/>
      <c r="J185" s="8"/>
      <c r="K185" s="2"/>
      <c r="L185" s="2"/>
      <c r="M185" s="2"/>
      <c r="N185" s="2"/>
      <c r="O185" s="2"/>
      <c r="P185" s="2"/>
      <c r="Q185" s="2"/>
      <c r="R185" s="2"/>
      <c r="S185" s="2"/>
      <c r="T185" s="2"/>
      <c r="V185" s="18"/>
      <c r="W185" s="18"/>
      <c r="X185" s="18"/>
      <c r="Y185" s="18"/>
      <c r="Z185" s="18"/>
      <c r="AA185" s="18"/>
      <c r="AB185" s="18"/>
      <c r="AC185" s="2"/>
      <c r="AD185" s="2"/>
      <c r="AE185" s="2"/>
      <c r="AF185" s="2"/>
      <c r="AG185" s="2"/>
      <c r="AH185" s="2"/>
      <c r="AI185" s="2"/>
      <c r="AJ185" s="2"/>
    </row>
    <row r="186" spans="1:36" s="5" customFormat="1" ht="22.95" customHeight="1">
      <c r="A186" s="3"/>
      <c r="C186" s="20"/>
      <c r="D186" s="2"/>
      <c r="E186" s="2"/>
      <c r="F186" s="34"/>
      <c r="H186" s="3"/>
      <c r="I186" s="3"/>
      <c r="J186" s="8"/>
      <c r="K186" s="2"/>
      <c r="L186" s="2"/>
      <c r="M186" s="2"/>
      <c r="N186" s="2"/>
      <c r="O186" s="2"/>
      <c r="P186" s="2"/>
      <c r="Q186" s="2"/>
      <c r="R186" s="2"/>
      <c r="S186" s="2"/>
      <c r="T186" s="2"/>
      <c r="V186" s="18"/>
      <c r="W186" s="18"/>
      <c r="X186" s="18"/>
      <c r="Y186" s="18"/>
      <c r="Z186" s="18"/>
      <c r="AA186" s="18"/>
      <c r="AB186" s="18"/>
      <c r="AC186" s="2"/>
      <c r="AD186" s="2"/>
      <c r="AE186" s="2"/>
      <c r="AF186" s="2"/>
      <c r="AG186" s="2"/>
      <c r="AH186" s="2"/>
      <c r="AI186" s="2"/>
      <c r="AJ186" s="2"/>
    </row>
    <row r="187" spans="1:36" s="5" customFormat="1" ht="22.95" customHeight="1">
      <c r="A187" s="3"/>
      <c r="C187" s="20"/>
      <c r="D187" s="2"/>
      <c r="E187" s="2"/>
      <c r="F187" s="34"/>
      <c r="H187" s="3"/>
      <c r="I187" s="3"/>
      <c r="J187" s="8"/>
      <c r="K187" s="2"/>
      <c r="L187" s="2"/>
      <c r="M187" s="2"/>
      <c r="N187" s="2"/>
      <c r="O187" s="2"/>
      <c r="P187" s="2"/>
      <c r="Q187" s="2"/>
      <c r="R187" s="2"/>
      <c r="S187" s="2"/>
      <c r="T187" s="2"/>
      <c r="V187" s="18"/>
      <c r="W187" s="18"/>
      <c r="X187" s="18"/>
      <c r="Y187" s="18"/>
      <c r="Z187" s="18"/>
      <c r="AA187" s="18"/>
      <c r="AB187" s="18"/>
      <c r="AC187" s="2"/>
      <c r="AD187" s="2"/>
      <c r="AE187" s="2"/>
      <c r="AF187" s="2"/>
      <c r="AG187" s="2"/>
      <c r="AH187" s="2"/>
      <c r="AI187" s="2"/>
      <c r="AJ187" s="2"/>
    </row>
    <row r="188" spans="1:36" s="5" customFormat="1" ht="22.95" customHeight="1">
      <c r="A188" s="3"/>
      <c r="C188" s="20"/>
      <c r="D188" s="2"/>
      <c r="E188" s="2"/>
      <c r="F188" s="34"/>
      <c r="H188" s="3"/>
      <c r="I188" s="3"/>
      <c r="J188" s="8"/>
      <c r="K188" s="2"/>
      <c r="L188" s="2"/>
      <c r="M188" s="2"/>
      <c r="N188" s="2"/>
      <c r="O188" s="2"/>
      <c r="P188" s="2"/>
      <c r="Q188" s="2"/>
      <c r="R188" s="2"/>
      <c r="S188" s="2"/>
      <c r="T188" s="2"/>
      <c r="V188" s="18"/>
      <c r="W188" s="18"/>
      <c r="X188" s="18"/>
      <c r="Y188" s="18"/>
      <c r="Z188" s="18"/>
      <c r="AA188" s="18"/>
      <c r="AB188" s="18"/>
      <c r="AC188" s="2"/>
      <c r="AD188" s="2"/>
      <c r="AE188" s="2"/>
      <c r="AF188" s="2"/>
      <c r="AG188" s="2"/>
      <c r="AH188" s="2"/>
      <c r="AI188" s="2"/>
      <c r="AJ188" s="2"/>
    </row>
    <row r="189" spans="1:36" s="5" customFormat="1" ht="22.95" customHeight="1">
      <c r="A189" s="3"/>
      <c r="C189" s="20"/>
      <c r="D189" s="2"/>
      <c r="E189" s="2"/>
      <c r="F189" s="34"/>
      <c r="H189" s="3"/>
      <c r="I189" s="3"/>
      <c r="J189" s="8"/>
      <c r="K189" s="2"/>
      <c r="L189" s="2"/>
      <c r="M189" s="2"/>
      <c r="N189" s="2"/>
      <c r="O189" s="2"/>
      <c r="P189" s="2"/>
      <c r="Q189" s="2"/>
      <c r="R189" s="2"/>
      <c r="S189" s="2"/>
      <c r="T189" s="2"/>
      <c r="V189" s="18"/>
      <c r="W189" s="18"/>
      <c r="X189" s="18"/>
      <c r="Y189" s="18"/>
      <c r="Z189" s="18"/>
      <c r="AA189" s="18"/>
      <c r="AB189" s="18"/>
      <c r="AC189" s="2"/>
      <c r="AD189" s="2"/>
      <c r="AE189" s="2"/>
      <c r="AF189" s="2"/>
      <c r="AG189" s="2"/>
      <c r="AH189" s="2"/>
      <c r="AI189" s="2"/>
      <c r="AJ189" s="2"/>
    </row>
    <row r="190" spans="1:36" s="5" customFormat="1" ht="22.95" customHeight="1">
      <c r="A190" s="3"/>
      <c r="C190" s="20"/>
      <c r="D190" s="2"/>
      <c r="E190" s="2"/>
      <c r="F190" s="34"/>
      <c r="H190" s="3"/>
      <c r="I190" s="3"/>
      <c r="J190" s="8"/>
      <c r="K190" s="2"/>
      <c r="L190" s="2"/>
      <c r="M190" s="2"/>
      <c r="N190" s="2"/>
      <c r="O190" s="2"/>
      <c r="P190" s="2"/>
      <c r="Q190" s="2"/>
      <c r="R190" s="2"/>
      <c r="S190" s="2"/>
      <c r="T190" s="2"/>
      <c r="V190" s="18"/>
      <c r="W190" s="18"/>
      <c r="X190" s="18"/>
      <c r="Y190" s="18"/>
      <c r="Z190" s="18"/>
      <c r="AA190" s="18"/>
      <c r="AB190" s="18"/>
      <c r="AC190" s="2"/>
      <c r="AD190" s="2"/>
      <c r="AE190" s="2"/>
      <c r="AF190" s="2"/>
      <c r="AG190" s="2"/>
      <c r="AH190" s="2"/>
      <c r="AI190" s="2"/>
      <c r="AJ190" s="2"/>
    </row>
  </sheetData>
  <autoFilter ref="A2:AV111" xr:uid="{5D6DC474-EFD6-4DB3-90E7-1F848AD7364F}"/>
  <mergeCells count="21">
    <mergeCell ref="A1:AB1"/>
    <mergeCell ref="V8:W8"/>
    <mergeCell ref="V9:W9"/>
    <mergeCell ref="V3:W3"/>
    <mergeCell ref="V4:W4"/>
    <mergeCell ref="V5:W5"/>
    <mergeCell ref="V7:W7"/>
    <mergeCell ref="V6:W6"/>
    <mergeCell ref="V23:AB23"/>
    <mergeCell ref="V15:W15"/>
    <mergeCell ref="V10:W10"/>
    <mergeCell ref="V11:W11"/>
    <mergeCell ref="V12:W12"/>
    <mergeCell ref="V13:W13"/>
    <mergeCell ref="V14:W14"/>
    <mergeCell ref="V17:W17"/>
    <mergeCell ref="V19:W19"/>
    <mergeCell ref="V18:W18"/>
    <mergeCell ref="V16:W16"/>
    <mergeCell ref="V20:W20"/>
    <mergeCell ref="V21:W21"/>
  </mergeCells>
  <dataValidations count="1">
    <dataValidation type="list" allowBlank="1" showErrorMessage="1" sqref="H3:H111" xr:uid="{4B0A5CB5-3F7B-46C9-BFE7-3077D7FEF643}">
      <formula1>Service_Model</formula1>
    </dataValidation>
  </dataValidations>
  <pageMargins left="0.31496062992125984" right="0.31496062992125984" top="0.35433070866141736" bottom="0.35433070866141736" header="0.31496062992125984" footer="0.31496062992125984"/>
  <pageSetup scale="3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EFC7F-C92D-4AC0-AE52-E511EEB774B3}">
  <dimension ref="A1:AV190"/>
  <sheetViews>
    <sheetView zoomScale="60" zoomScaleNormal="60" workbookViewId="0">
      <selection sqref="A1:AB1"/>
    </sheetView>
  </sheetViews>
  <sheetFormatPr defaultColWidth="8.88671875" defaultRowHeight="23.4" customHeight="1"/>
  <cols>
    <col min="1" max="1" width="4" style="3" bestFit="1" customWidth="1"/>
    <col min="2" max="2" width="22.5546875" style="5" bestFit="1" customWidth="1"/>
    <col min="3" max="3" width="8.5546875" style="20" customWidth="1"/>
    <col min="4" max="4" width="13.6640625" style="2" customWidth="1"/>
    <col min="5" max="5" width="25.44140625" style="2" bestFit="1" customWidth="1"/>
    <col min="6" max="6" width="18" style="34" customWidth="1"/>
    <col min="7" max="7" width="34.5546875" style="5" bestFit="1" customWidth="1"/>
    <col min="8" max="8" width="14.5546875" style="3" customWidth="1"/>
    <col min="9" max="9" width="12.5546875" style="3" customWidth="1"/>
    <col min="10" max="10" width="14.5546875" style="8" customWidth="1"/>
    <col min="11" max="11" width="11.109375" style="2" customWidth="1"/>
    <col min="12" max="13" width="13.33203125" style="2" customWidth="1"/>
    <col min="14" max="14" width="9" style="2" bestFit="1" customWidth="1"/>
    <col min="15" max="15" width="22.88671875" style="2" bestFit="1" customWidth="1"/>
    <col min="16" max="16" width="2" style="2" customWidth="1"/>
    <col min="17" max="17" width="12" style="2" customWidth="1"/>
    <col min="18" max="18" width="10.33203125" style="2" customWidth="1"/>
    <col min="19" max="19" width="11.5546875" style="2" customWidth="1"/>
    <col min="20" max="20" width="10" style="2" bestFit="1" customWidth="1"/>
    <col min="21" max="21" width="2.88671875" style="2" customWidth="1"/>
    <col min="22" max="22" width="4.33203125" style="18" bestFit="1" customWidth="1"/>
    <col min="23" max="23" width="31.44140625" style="18" bestFit="1" customWidth="1"/>
    <col min="24" max="24" width="21.77734375" style="18" bestFit="1" customWidth="1"/>
    <col min="25" max="25" width="13.109375" style="18" bestFit="1" customWidth="1"/>
    <col min="26" max="26" width="7.44140625" style="18" bestFit="1" customWidth="1"/>
    <col min="27" max="27" width="10.21875" style="18" bestFit="1" customWidth="1"/>
    <col min="28" max="28" width="11.109375" style="18" bestFit="1" customWidth="1"/>
    <col min="29" max="16384" width="8.88671875" style="2"/>
  </cols>
  <sheetData>
    <row r="1" spans="1:48" s="35" customFormat="1" ht="36" customHeight="1">
      <c r="A1" s="104" t="s">
        <v>155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</row>
    <row r="2" spans="1:48" s="1" customFormat="1" ht="48.6" customHeight="1">
      <c r="A2" s="15" t="s">
        <v>0</v>
      </c>
      <c r="B2" s="15" t="s">
        <v>1</v>
      </c>
      <c r="C2" s="15" t="s">
        <v>2</v>
      </c>
      <c r="D2" s="15" t="s">
        <v>3</v>
      </c>
      <c r="E2" s="31" t="s">
        <v>4</v>
      </c>
      <c r="F2" s="24" t="s">
        <v>52</v>
      </c>
      <c r="G2" s="32" t="s">
        <v>5</v>
      </c>
      <c r="H2" s="17" t="s">
        <v>6</v>
      </c>
      <c r="I2" s="17" t="s">
        <v>7</v>
      </c>
      <c r="J2" s="36" t="s">
        <v>8</v>
      </c>
      <c r="K2" s="36" t="s">
        <v>9</v>
      </c>
      <c r="L2" s="36" t="s">
        <v>10</v>
      </c>
      <c r="M2" s="37" t="s">
        <v>11</v>
      </c>
      <c r="N2" s="16" t="s">
        <v>12</v>
      </c>
      <c r="O2" s="14" t="s">
        <v>13</v>
      </c>
      <c r="Q2" s="14" t="s">
        <v>14</v>
      </c>
      <c r="R2" s="14" t="s">
        <v>15</v>
      </c>
      <c r="S2" s="25" t="s">
        <v>16</v>
      </c>
      <c r="T2" s="14" t="s">
        <v>17</v>
      </c>
      <c r="V2" s="23"/>
      <c r="W2" s="23"/>
      <c r="X2" s="23"/>
      <c r="Y2" s="23"/>
      <c r="Z2" s="23"/>
      <c r="AA2" s="23"/>
      <c r="AB2" s="23"/>
    </row>
    <row r="3" spans="1:48" s="46" customFormat="1" ht="25.2" customHeight="1">
      <c r="A3" s="42">
        <v>1</v>
      </c>
      <c r="B3" s="53"/>
      <c r="C3" s="39"/>
      <c r="D3" s="48"/>
      <c r="E3" s="39"/>
      <c r="F3" s="44"/>
      <c r="G3" s="38"/>
      <c r="H3" s="44"/>
      <c r="I3" s="39"/>
      <c r="J3" s="50"/>
      <c r="K3" s="51">
        <f t="shared" ref="K3:K66" si="0">L3-J3</f>
        <v>0</v>
      </c>
      <c r="L3" s="51">
        <f t="shared" ref="L3:L66" si="1">J3*1.07</f>
        <v>0</v>
      </c>
      <c r="M3" s="50"/>
      <c r="N3" s="38"/>
      <c r="O3" s="38"/>
      <c r="Q3" s="52">
        <f t="shared" ref="Q3:Q66" si="2">J3*70/100</f>
        <v>0</v>
      </c>
      <c r="R3" s="52">
        <f t="shared" ref="R3:R66" si="3">Q3-(Q3*50/100)</f>
        <v>0</v>
      </c>
      <c r="S3" s="52">
        <f t="shared" ref="S3:S66" si="4">Q3-(Q3*80/100)</f>
        <v>0</v>
      </c>
      <c r="T3" s="7">
        <f t="shared" ref="T3:T66" si="5">Q3-(Q3*70/100)</f>
        <v>0</v>
      </c>
      <c r="V3" s="103" t="s">
        <v>20</v>
      </c>
      <c r="W3" s="103"/>
      <c r="X3" s="19">
        <f>SUM(Q95)</f>
        <v>0</v>
      </c>
      <c r="Y3" s="29"/>
      <c r="Z3" s="29"/>
      <c r="AA3" s="29"/>
      <c r="AB3" s="29"/>
      <c r="AC3" s="49"/>
      <c r="AD3" s="49"/>
      <c r="AE3" s="49"/>
      <c r="AF3" s="49"/>
      <c r="AG3" s="49"/>
      <c r="AH3" s="49"/>
      <c r="AI3" s="49"/>
      <c r="AJ3" s="49"/>
    </row>
    <row r="4" spans="1:48" s="46" customFormat="1" ht="25.2" customHeight="1">
      <c r="A4" s="42">
        <v>2</v>
      </c>
      <c r="B4" s="53"/>
      <c r="C4" s="39"/>
      <c r="D4" s="48"/>
      <c r="E4" s="39"/>
      <c r="F4" s="44"/>
      <c r="G4" s="38"/>
      <c r="H4" s="44"/>
      <c r="I4" s="39"/>
      <c r="J4" s="50"/>
      <c r="K4" s="51">
        <f t="shared" si="0"/>
        <v>0</v>
      </c>
      <c r="L4" s="51">
        <f t="shared" si="1"/>
        <v>0</v>
      </c>
      <c r="M4" s="50"/>
      <c r="N4" s="38"/>
      <c r="O4" s="38"/>
      <c r="Q4" s="52">
        <f t="shared" si="2"/>
        <v>0</v>
      </c>
      <c r="R4" s="52">
        <f t="shared" si="3"/>
        <v>0</v>
      </c>
      <c r="S4" s="52">
        <f t="shared" si="4"/>
        <v>0</v>
      </c>
      <c r="T4" s="7">
        <f t="shared" si="5"/>
        <v>0</v>
      </c>
      <c r="V4" s="103" t="s">
        <v>21</v>
      </c>
      <c r="W4" s="103"/>
      <c r="X4" s="19">
        <f>SUM(R95)</f>
        <v>0</v>
      </c>
      <c r="Y4" s="29"/>
      <c r="Z4" s="29"/>
      <c r="AA4" s="29"/>
      <c r="AB4" s="29"/>
      <c r="AC4" s="49"/>
      <c r="AD4" s="49"/>
      <c r="AE4" s="49"/>
      <c r="AF4" s="49"/>
      <c r="AG4" s="49"/>
      <c r="AH4" s="49"/>
      <c r="AI4" s="49"/>
      <c r="AJ4" s="49"/>
    </row>
    <row r="5" spans="1:48" s="46" customFormat="1" ht="25.2" customHeight="1">
      <c r="A5" s="42">
        <v>3</v>
      </c>
      <c r="B5" s="53"/>
      <c r="C5" s="39"/>
      <c r="D5" s="48"/>
      <c r="E5" s="39"/>
      <c r="F5" s="44"/>
      <c r="G5" s="38"/>
      <c r="H5" s="44"/>
      <c r="I5" s="39"/>
      <c r="J5" s="50"/>
      <c r="K5" s="51">
        <f t="shared" si="0"/>
        <v>0</v>
      </c>
      <c r="L5" s="51">
        <f t="shared" si="1"/>
        <v>0</v>
      </c>
      <c r="M5" s="50"/>
      <c r="N5" s="38"/>
      <c r="O5" s="38"/>
      <c r="Q5" s="52">
        <f t="shared" si="2"/>
        <v>0</v>
      </c>
      <c r="R5" s="52">
        <f t="shared" si="3"/>
        <v>0</v>
      </c>
      <c r="S5" s="52">
        <f t="shared" si="4"/>
        <v>0</v>
      </c>
      <c r="T5" s="7">
        <f t="shared" si="5"/>
        <v>0</v>
      </c>
      <c r="V5" s="102" t="s">
        <v>22</v>
      </c>
      <c r="W5" s="102"/>
      <c r="X5" s="10">
        <f>X4*15/100</f>
        <v>0</v>
      </c>
      <c r="Y5" s="29"/>
      <c r="Z5" s="29"/>
      <c r="AA5" s="29"/>
      <c r="AB5" s="29"/>
      <c r="AC5" s="49"/>
      <c r="AD5" s="49"/>
      <c r="AE5" s="49"/>
      <c r="AF5" s="49"/>
      <c r="AG5" s="49"/>
      <c r="AH5" s="49"/>
      <c r="AI5" s="49"/>
      <c r="AJ5" s="49"/>
    </row>
    <row r="6" spans="1:48" s="47" customFormat="1" ht="25.2" customHeight="1">
      <c r="A6" s="42">
        <v>4</v>
      </c>
      <c r="B6" s="53"/>
      <c r="C6" s="39"/>
      <c r="D6" s="48"/>
      <c r="E6" s="39"/>
      <c r="F6" s="44"/>
      <c r="G6" s="38"/>
      <c r="H6" s="44"/>
      <c r="I6" s="39"/>
      <c r="J6" s="50"/>
      <c r="K6" s="51">
        <f t="shared" si="0"/>
        <v>0</v>
      </c>
      <c r="L6" s="51">
        <f t="shared" si="1"/>
        <v>0</v>
      </c>
      <c r="M6" s="50"/>
      <c r="N6" s="38"/>
      <c r="O6" s="38"/>
      <c r="P6" s="46"/>
      <c r="Q6" s="52">
        <f t="shared" si="2"/>
        <v>0</v>
      </c>
      <c r="R6" s="52">
        <f t="shared" si="3"/>
        <v>0</v>
      </c>
      <c r="S6" s="52">
        <f t="shared" si="4"/>
        <v>0</v>
      </c>
      <c r="T6" s="7">
        <f t="shared" si="5"/>
        <v>0</v>
      </c>
      <c r="V6" s="102" t="s">
        <v>100</v>
      </c>
      <c r="W6" s="102"/>
      <c r="X6" s="10">
        <f>X4*52/100</f>
        <v>0</v>
      </c>
      <c r="Y6" s="29"/>
      <c r="Z6" s="29"/>
      <c r="AA6" s="29"/>
      <c r="AB6" s="2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</row>
    <row r="7" spans="1:48" s="45" customFormat="1" ht="25.2" customHeight="1">
      <c r="A7" s="42">
        <v>5</v>
      </c>
      <c r="B7" s="53"/>
      <c r="C7" s="39"/>
      <c r="D7" s="48"/>
      <c r="E7" s="39"/>
      <c r="F7" s="44"/>
      <c r="G7" s="38"/>
      <c r="H7" s="44"/>
      <c r="I7" s="39"/>
      <c r="J7" s="50"/>
      <c r="K7" s="51">
        <f t="shared" si="0"/>
        <v>0</v>
      </c>
      <c r="L7" s="51">
        <f t="shared" si="1"/>
        <v>0</v>
      </c>
      <c r="M7" s="50"/>
      <c r="N7" s="38"/>
      <c r="O7" s="38"/>
      <c r="P7" s="46"/>
      <c r="Q7" s="52">
        <f t="shared" si="2"/>
        <v>0</v>
      </c>
      <c r="R7" s="52">
        <f t="shared" si="3"/>
        <v>0</v>
      </c>
      <c r="S7" s="52">
        <f t="shared" si="4"/>
        <v>0</v>
      </c>
      <c r="T7" s="7">
        <f t="shared" si="5"/>
        <v>0</v>
      </c>
      <c r="V7" s="102" t="s">
        <v>23</v>
      </c>
      <c r="W7" s="102"/>
      <c r="X7" s="10">
        <f>X4*15/100</f>
        <v>0</v>
      </c>
      <c r="Y7" s="29"/>
      <c r="Z7" s="29"/>
      <c r="AA7" s="29"/>
      <c r="AB7" s="29"/>
      <c r="AC7" s="49"/>
      <c r="AD7" s="49"/>
      <c r="AE7" s="5"/>
      <c r="AF7" s="5"/>
      <c r="AG7" s="5"/>
      <c r="AH7" s="5"/>
      <c r="AI7" s="5"/>
      <c r="AJ7" s="5"/>
    </row>
    <row r="8" spans="1:48" s="45" customFormat="1" ht="25.2" customHeight="1">
      <c r="A8" s="42">
        <v>6</v>
      </c>
      <c r="B8" s="53"/>
      <c r="C8" s="39"/>
      <c r="D8" s="48"/>
      <c r="E8" s="39"/>
      <c r="F8" s="44"/>
      <c r="G8" s="38"/>
      <c r="H8" s="44"/>
      <c r="I8" s="39"/>
      <c r="J8" s="50"/>
      <c r="K8" s="51">
        <f t="shared" si="0"/>
        <v>0</v>
      </c>
      <c r="L8" s="51">
        <f t="shared" si="1"/>
        <v>0</v>
      </c>
      <c r="M8" s="50"/>
      <c r="N8" s="38"/>
      <c r="O8" s="38"/>
      <c r="P8" s="46"/>
      <c r="Q8" s="52">
        <f t="shared" si="2"/>
        <v>0</v>
      </c>
      <c r="R8" s="52">
        <f t="shared" si="3"/>
        <v>0</v>
      </c>
      <c r="S8" s="52">
        <f t="shared" si="4"/>
        <v>0</v>
      </c>
      <c r="T8" s="7">
        <f t="shared" si="5"/>
        <v>0</v>
      </c>
      <c r="V8" s="102" t="s">
        <v>24</v>
      </c>
      <c r="W8" s="102"/>
      <c r="X8" s="10">
        <f>X4*15/100</f>
        <v>0</v>
      </c>
      <c r="Y8" s="29"/>
      <c r="Z8" s="29"/>
      <c r="AA8" s="29"/>
      <c r="AB8" s="29"/>
      <c r="AC8" s="49"/>
      <c r="AD8" s="49"/>
      <c r="AE8" s="5"/>
      <c r="AF8" s="5"/>
      <c r="AG8" s="5"/>
      <c r="AH8" s="5"/>
      <c r="AI8" s="5"/>
      <c r="AJ8" s="5"/>
    </row>
    <row r="9" spans="1:48" s="45" customFormat="1" ht="25.2" customHeight="1">
      <c r="A9" s="42">
        <v>7</v>
      </c>
      <c r="B9" s="53"/>
      <c r="C9" s="39"/>
      <c r="D9" s="48"/>
      <c r="E9" s="39"/>
      <c r="F9" s="44"/>
      <c r="G9" s="38"/>
      <c r="H9" s="44"/>
      <c r="I9" s="39"/>
      <c r="J9" s="50"/>
      <c r="K9" s="51">
        <f t="shared" si="0"/>
        <v>0</v>
      </c>
      <c r="L9" s="51">
        <f t="shared" si="1"/>
        <v>0</v>
      </c>
      <c r="M9" s="50"/>
      <c r="N9" s="38"/>
      <c r="O9" s="38"/>
      <c r="P9" s="46"/>
      <c r="Q9" s="52">
        <f t="shared" si="2"/>
        <v>0</v>
      </c>
      <c r="R9" s="52">
        <f t="shared" si="3"/>
        <v>0</v>
      </c>
      <c r="S9" s="52">
        <f t="shared" si="4"/>
        <v>0</v>
      </c>
      <c r="T9" s="7">
        <f t="shared" si="5"/>
        <v>0</v>
      </c>
      <c r="V9" s="102" t="s">
        <v>25</v>
      </c>
      <c r="W9" s="102"/>
      <c r="X9" s="10">
        <f>X4*3/100</f>
        <v>0</v>
      </c>
      <c r="Y9" s="29"/>
      <c r="Z9" s="29"/>
      <c r="AA9" s="29"/>
      <c r="AB9" s="29"/>
      <c r="AC9" s="49"/>
      <c r="AD9" s="49"/>
      <c r="AE9" s="5"/>
      <c r="AF9" s="5"/>
      <c r="AG9" s="5"/>
      <c r="AH9" s="5"/>
      <c r="AI9" s="5"/>
      <c r="AJ9" s="5"/>
    </row>
    <row r="10" spans="1:48" s="45" customFormat="1" ht="25.2" customHeight="1">
      <c r="A10" s="42">
        <v>8</v>
      </c>
      <c r="B10" s="53"/>
      <c r="C10" s="39"/>
      <c r="D10" s="48"/>
      <c r="E10" s="39"/>
      <c r="F10" s="44"/>
      <c r="G10" s="38"/>
      <c r="H10" s="44"/>
      <c r="I10" s="39"/>
      <c r="J10" s="50"/>
      <c r="K10" s="51">
        <f t="shared" si="0"/>
        <v>0</v>
      </c>
      <c r="L10" s="51">
        <f t="shared" si="1"/>
        <v>0</v>
      </c>
      <c r="M10" s="50"/>
      <c r="N10" s="38"/>
      <c r="O10" s="38"/>
      <c r="P10" s="46"/>
      <c r="Q10" s="52">
        <f t="shared" si="2"/>
        <v>0</v>
      </c>
      <c r="R10" s="52">
        <f t="shared" si="3"/>
        <v>0</v>
      </c>
      <c r="S10" s="52">
        <f t="shared" si="4"/>
        <v>0</v>
      </c>
      <c r="T10" s="7">
        <f t="shared" si="5"/>
        <v>0</v>
      </c>
      <c r="V10" s="103" t="s">
        <v>26</v>
      </c>
      <c r="W10" s="103"/>
      <c r="X10" s="19">
        <f>SUM(S95)</f>
        <v>0</v>
      </c>
      <c r="Y10" s="29"/>
      <c r="Z10" s="29"/>
      <c r="AA10" s="29"/>
      <c r="AB10" s="29"/>
      <c r="AC10" s="49"/>
      <c r="AD10" s="49"/>
      <c r="AE10" s="5"/>
      <c r="AF10" s="5"/>
      <c r="AG10" s="5"/>
      <c r="AH10" s="5"/>
      <c r="AI10" s="5"/>
      <c r="AJ10" s="5"/>
    </row>
    <row r="11" spans="1:48" s="45" customFormat="1" ht="25.2" customHeight="1">
      <c r="A11" s="42">
        <v>9</v>
      </c>
      <c r="B11" s="53"/>
      <c r="C11" s="39"/>
      <c r="D11" s="48"/>
      <c r="E11" s="39"/>
      <c r="F11" s="44"/>
      <c r="G11" s="38"/>
      <c r="H11" s="44"/>
      <c r="I11" s="39"/>
      <c r="J11" s="50"/>
      <c r="K11" s="51">
        <f t="shared" si="0"/>
        <v>0</v>
      </c>
      <c r="L11" s="51">
        <f t="shared" si="1"/>
        <v>0</v>
      </c>
      <c r="M11" s="50"/>
      <c r="N11" s="38"/>
      <c r="O11" s="38"/>
      <c r="P11" s="46"/>
      <c r="Q11" s="52">
        <f t="shared" si="2"/>
        <v>0</v>
      </c>
      <c r="R11" s="52">
        <f t="shared" si="3"/>
        <v>0</v>
      </c>
      <c r="S11" s="52">
        <f t="shared" si="4"/>
        <v>0</v>
      </c>
      <c r="T11" s="7">
        <f t="shared" si="5"/>
        <v>0</v>
      </c>
      <c r="V11" s="102" t="s">
        <v>27</v>
      </c>
      <c r="W11" s="102"/>
      <c r="X11" s="10">
        <f>SUM(X10)</f>
        <v>0</v>
      </c>
      <c r="Y11" s="29"/>
      <c r="Z11" s="29"/>
      <c r="AA11" s="29"/>
      <c r="AB11" s="29"/>
      <c r="AC11" s="49"/>
      <c r="AD11" s="49"/>
      <c r="AE11" s="5"/>
      <c r="AF11" s="5"/>
      <c r="AG11" s="5"/>
      <c r="AH11" s="5"/>
      <c r="AI11" s="5"/>
      <c r="AJ11" s="5"/>
    </row>
    <row r="12" spans="1:48" s="45" customFormat="1" ht="25.2" customHeight="1">
      <c r="A12" s="42">
        <v>10</v>
      </c>
      <c r="B12" s="53"/>
      <c r="C12" s="39"/>
      <c r="D12" s="48"/>
      <c r="E12" s="39"/>
      <c r="F12" s="44"/>
      <c r="G12" s="38"/>
      <c r="H12" s="44"/>
      <c r="I12" s="39"/>
      <c r="J12" s="50"/>
      <c r="K12" s="51">
        <f t="shared" si="0"/>
        <v>0</v>
      </c>
      <c r="L12" s="51">
        <f t="shared" si="1"/>
        <v>0</v>
      </c>
      <c r="M12" s="50"/>
      <c r="N12" s="38"/>
      <c r="O12" s="38"/>
      <c r="P12" s="46"/>
      <c r="Q12" s="52">
        <f t="shared" si="2"/>
        <v>0</v>
      </c>
      <c r="R12" s="52">
        <f t="shared" si="3"/>
        <v>0</v>
      </c>
      <c r="S12" s="52">
        <f t="shared" si="4"/>
        <v>0</v>
      </c>
      <c r="T12" s="7">
        <f t="shared" si="5"/>
        <v>0</v>
      </c>
      <c r="V12" s="103" t="s">
        <v>28</v>
      </c>
      <c r="W12" s="103"/>
      <c r="X12" s="19">
        <f>SUM(T95)</f>
        <v>0</v>
      </c>
      <c r="Y12" s="29"/>
      <c r="Z12" s="29"/>
      <c r="AA12" s="29"/>
      <c r="AB12" s="29"/>
      <c r="AC12" s="5"/>
      <c r="AD12" s="5"/>
      <c r="AE12" s="5"/>
      <c r="AF12" s="5"/>
      <c r="AG12" s="5"/>
      <c r="AH12" s="5"/>
      <c r="AI12" s="5"/>
      <c r="AJ12" s="5"/>
    </row>
    <row r="13" spans="1:48" s="45" customFormat="1" ht="25.2" customHeight="1">
      <c r="A13" s="42">
        <v>11</v>
      </c>
      <c r="B13" s="53"/>
      <c r="C13" s="39"/>
      <c r="D13" s="48"/>
      <c r="E13" s="39"/>
      <c r="F13" s="44"/>
      <c r="G13" s="38"/>
      <c r="H13" s="44"/>
      <c r="I13" s="39"/>
      <c r="J13" s="50"/>
      <c r="K13" s="51">
        <f t="shared" si="0"/>
        <v>0</v>
      </c>
      <c r="L13" s="51">
        <f t="shared" si="1"/>
        <v>0</v>
      </c>
      <c r="M13" s="50"/>
      <c r="N13" s="38"/>
      <c r="O13" s="38"/>
      <c r="P13" s="46"/>
      <c r="Q13" s="52">
        <f t="shared" si="2"/>
        <v>0</v>
      </c>
      <c r="R13" s="52">
        <f t="shared" si="3"/>
        <v>0</v>
      </c>
      <c r="S13" s="52">
        <f t="shared" si="4"/>
        <v>0</v>
      </c>
      <c r="T13" s="7">
        <f t="shared" si="5"/>
        <v>0</v>
      </c>
      <c r="V13" s="102" t="s">
        <v>22</v>
      </c>
      <c r="W13" s="102"/>
      <c r="X13" s="21">
        <f>SUM(T50,T63)</f>
        <v>0</v>
      </c>
      <c r="Y13" s="29"/>
      <c r="Z13" s="29"/>
      <c r="AA13" s="29"/>
      <c r="AB13" s="29"/>
      <c r="AC13" s="5"/>
      <c r="AD13" s="5"/>
      <c r="AE13" s="5"/>
      <c r="AF13" s="5"/>
      <c r="AG13" s="5"/>
      <c r="AH13" s="5"/>
      <c r="AI13" s="5"/>
      <c r="AJ13" s="5"/>
    </row>
    <row r="14" spans="1:48" s="45" customFormat="1" ht="25.2" customHeight="1">
      <c r="A14" s="42">
        <v>12</v>
      </c>
      <c r="B14" s="53"/>
      <c r="C14" s="39"/>
      <c r="D14" s="48"/>
      <c r="E14" s="39"/>
      <c r="F14" s="44"/>
      <c r="G14" s="38"/>
      <c r="H14" s="44"/>
      <c r="I14" s="39"/>
      <c r="J14" s="50"/>
      <c r="K14" s="51">
        <f t="shared" si="0"/>
        <v>0</v>
      </c>
      <c r="L14" s="51">
        <f t="shared" si="1"/>
        <v>0</v>
      </c>
      <c r="M14" s="50"/>
      <c r="N14" s="38"/>
      <c r="O14" s="38"/>
      <c r="P14" s="46"/>
      <c r="Q14" s="52">
        <f t="shared" si="2"/>
        <v>0</v>
      </c>
      <c r="R14" s="52">
        <f t="shared" si="3"/>
        <v>0</v>
      </c>
      <c r="S14" s="52">
        <f t="shared" si="4"/>
        <v>0</v>
      </c>
      <c r="T14" s="7">
        <f t="shared" si="5"/>
        <v>0</v>
      </c>
      <c r="V14" s="102" t="s">
        <v>23</v>
      </c>
      <c r="W14" s="102"/>
      <c r="X14" s="21">
        <f>SUM(T5,T7,T12,T16:T17,T48,T52,T54,T58,T62,T67,T75,T88)</f>
        <v>0</v>
      </c>
      <c r="Y14" s="29"/>
      <c r="Z14" s="29"/>
      <c r="AA14" s="29"/>
      <c r="AB14" s="29"/>
      <c r="AC14" s="5"/>
      <c r="AD14" s="5"/>
      <c r="AE14" s="5"/>
      <c r="AF14" s="5"/>
      <c r="AG14" s="5"/>
      <c r="AH14" s="5"/>
      <c r="AI14" s="5"/>
      <c r="AJ14" s="5"/>
    </row>
    <row r="15" spans="1:48" s="45" customFormat="1" ht="25.2" customHeight="1">
      <c r="A15" s="42">
        <v>13</v>
      </c>
      <c r="B15" s="53"/>
      <c r="C15" s="39"/>
      <c r="D15" s="48"/>
      <c r="E15" s="39"/>
      <c r="F15" s="44"/>
      <c r="G15" s="38"/>
      <c r="H15" s="44"/>
      <c r="I15" s="39"/>
      <c r="J15" s="50"/>
      <c r="K15" s="51">
        <f t="shared" si="0"/>
        <v>0</v>
      </c>
      <c r="L15" s="51">
        <f t="shared" si="1"/>
        <v>0</v>
      </c>
      <c r="M15" s="50"/>
      <c r="N15" s="38"/>
      <c r="O15" s="38"/>
      <c r="P15" s="46"/>
      <c r="Q15" s="52">
        <f t="shared" si="2"/>
        <v>0</v>
      </c>
      <c r="R15" s="52">
        <f t="shared" si="3"/>
        <v>0</v>
      </c>
      <c r="S15" s="52">
        <f t="shared" si="4"/>
        <v>0</v>
      </c>
      <c r="T15" s="7">
        <f t="shared" si="5"/>
        <v>0</v>
      </c>
      <c r="V15" s="102" t="s">
        <v>24</v>
      </c>
      <c r="W15" s="102"/>
      <c r="X15" s="21">
        <f>SUM(T6,T3:T4,T8:T10,T19:T20,T23,T28,T32:T33,T37,T53,T57,T61,T64,T72,T76:T80,T81,T84:T85)</f>
        <v>0</v>
      </c>
      <c r="Y15" s="29"/>
      <c r="Z15" s="29"/>
      <c r="AA15" s="29"/>
      <c r="AB15" s="29"/>
      <c r="AC15" s="5"/>
      <c r="AD15" s="5"/>
      <c r="AE15" s="5"/>
      <c r="AF15" s="5"/>
      <c r="AG15" s="5"/>
      <c r="AH15" s="5"/>
      <c r="AI15" s="5"/>
      <c r="AJ15" s="5"/>
    </row>
    <row r="16" spans="1:48" s="45" customFormat="1" ht="25.2" customHeight="1">
      <c r="A16" s="42">
        <v>14</v>
      </c>
      <c r="B16" s="53"/>
      <c r="C16" s="39"/>
      <c r="D16" s="48"/>
      <c r="E16" s="39"/>
      <c r="F16" s="44"/>
      <c r="G16" s="38"/>
      <c r="H16" s="44"/>
      <c r="I16" s="39"/>
      <c r="J16" s="50"/>
      <c r="K16" s="51">
        <f t="shared" si="0"/>
        <v>0</v>
      </c>
      <c r="L16" s="51">
        <f t="shared" si="1"/>
        <v>0</v>
      </c>
      <c r="M16" s="50"/>
      <c r="N16" s="38"/>
      <c r="O16" s="38"/>
      <c r="P16" s="46"/>
      <c r="Q16" s="52">
        <f t="shared" si="2"/>
        <v>0</v>
      </c>
      <c r="R16" s="52">
        <f t="shared" si="3"/>
        <v>0</v>
      </c>
      <c r="S16" s="52">
        <f t="shared" si="4"/>
        <v>0</v>
      </c>
      <c r="T16" s="7">
        <f t="shared" si="5"/>
        <v>0</v>
      </c>
      <c r="V16" s="102" t="s">
        <v>25</v>
      </c>
      <c r="W16" s="102"/>
      <c r="X16" s="21">
        <f>SUM(T14:T15,T29,T44,T86,T18)</f>
        <v>0</v>
      </c>
      <c r="Y16" s="29"/>
      <c r="Z16" s="29"/>
      <c r="AA16" s="29"/>
      <c r="AB16" s="29"/>
      <c r="AC16" s="5"/>
      <c r="AD16" s="5"/>
      <c r="AE16" s="5"/>
      <c r="AF16" s="5"/>
      <c r="AG16" s="5"/>
      <c r="AH16" s="5"/>
      <c r="AI16" s="5"/>
      <c r="AJ16" s="5"/>
    </row>
    <row r="17" spans="1:28" s="5" customFormat="1" ht="22.95" customHeight="1">
      <c r="A17" s="42">
        <v>15</v>
      </c>
      <c r="B17" s="53"/>
      <c r="C17" s="39"/>
      <c r="D17" s="48"/>
      <c r="E17" s="39"/>
      <c r="F17" s="44"/>
      <c r="G17" s="38"/>
      <c r="H17" s="44"/>
      <c r="I17" s="39"/>
      <c r="J17" s="50"/>
      <c r="K17" s="51">
        <f t="shared" si="0"/>
        <v>0</v>
      </c>
      <c r="L17" s="51">
        <f t="shared" si="1"/>
        <v>0</v>
      </c>
      <c r="M17" s="50"/>
      <c r="N17" s="38"/>
      <c r="O17" s="38"/>
      <c r="P17" s="46"/>
      <c r="Q17" s="52">
        <f t="shared" si="2"/>
        <v>0</v>
      </c>
      <c r="R17" s="52">
        <f t="shared" si="3"/>
        <v>0</v>
      </c>
      <c r="S17" s="52">
        <f t="shared" si="4"/>
        <v>0</v>
      </c>
      <c r="T17" s="7">
        <f t="shared" si="5"/>
        <v>0</v>
      </c>
      <c r="V17" s="102" t="s">
        <v>27</v>
      </c>
      <c r="W17" s="102"/>
      <c r="X17" s="21">
        <f>SUM(T11,T13,T21:T22,T24:T27,T30:T31,T34:T36,T38:T43,T45:T47,T49,T51,T55:T56,T59:T60,T65:T66,T68:T71,T73:T74,T82:T83,T87,T89:T93)</f>
        <v>0</v>
      </c>
      <c r="Y17" s="29"/>
      <c r="Z17" s="29"/>
      <c r="AA17" s="29"/>
      <c r="AB17" s="29"/>
    </row>
    <row r="18" spans="1:28" s="5" customFormat="1" ht="22.95" customHeight="1">
      <c r="A18" s="42">
        <v>16</v>
      </c>
      <c r="B18" s="53"/>
      <c r="C18" s="39"/>
      <c r="D18" s="48"/>
      <c r="E18" s="39"/>
      <c r="F18" s="44"/>
      <c r="G18" s="38"/>
      <c r="H18" s="44"/>
      <c r="I18" s="39"/>
      <c r="J18" s="50"/>
      <c r="K18" s="51">
        <f t="shared" si="0"/>
        <v>0</v>
      </c>
      <c r="L18" s="51">
        <f t="shared" si="1"/>
        <v>0</v>
      </c>
      <c r="M18" s="50"/>
      <c r="N18" s="38"/>
      <c r="O18" s="38"/>
      <c r="P18" s="46"/>
      <c r="Q18" s="52">
        <f t="shared" si="2"/>
        <v>0</v>
      </c>
      <c r="R18" s="52">
        <f t="shared" si="3"/>
        <v>0</v>
      </c>
      <c r="S18" s="52">
        <f t="shared" si="4"/>
        <v>0</v>
      </c>
      <c r="T18" s="7">
        <f t="shared" si="5"/>
        <v>0</v>
      </c>
      <c r="V18" s="100" t="s">
        <v>19</v>
      </c>
      <c r="W18" s="101"/>
      <c r="X18" s="21"/>
      <c r="Y18" s="29"/>
      <c r="Z18" s="29"/>
      <c r="AA18" s="29"/>
      <c r="AB18" s="29"/>
    </row>
    <row r="19" spans="1:28" s="5" customFormat="1" ht="22.95" customHeight="1">
      <c r="A19" s="42">
        <v>17</v>
      </c>
      <c r="B19" s="53"/>
      <c r="C19" s="39"/>
      <c r="D19" s="48"/>
      <c r="E19" s="39"/>
      <c r="F19" s="44"/>
      <c r="G19" s="38"/>
      <c r="H19" s="44"/>
      <c r="I19" s="39"/>
      <c r="J19" s="50"/>
      <c r="K19" s="51">
        <f t="shared" si="0"/>
        <v>0</v>
      </c>
      <c r="L19" s="51">
        <f t="shared" si="1"/>
        <v>0</v>
      </c>
      <c r="M19" s="50"/>
      <c r="N19" s="38"/>
      <c r="O19" s="38"/>
      <c r="P19" s="46"/>
      <c r="Q19" s="52">
        <f t="shared" si="2"/>
        <v>0</v>
      </c>
      <c r="R19" s="52">
        <f t="shared" si="3"/>
        <v>0</v>
      </c>
      <c r="S19" s="52">
        <f t="shared" si="4"/>
        <v>0</v>
      </c>
      <c r="T19" s="7">
        <f t="shared" si="5"/>
        <v>0</v>
      </c>
      <c r="V19" s="98" t="s">
        <v>50</v>
      </c>
      <c r="W19" s="99"/>
      <c r="X19" s="21"/>
      <c r="Y19" s="29"/>
      <c r="Z19" s="29"/>
      <c r="AA19" s="29"/>
      <c r="AB19" s="29"/>
    </row>
    <row r="20" spans="1:28" s="5" customFormat="1" ht="22.95" customHeight="1">
      <c r="A20" s="42">
        <v>18</v>
      </c>
      <c r="B20" s="53"/>
      <c r="C20" s="39"/>
      <c r="D20" s="48"/>
      <c r="E20" s="39"/>
      <c r="F20" s="44"/>
      <c r="G20" s="38"/>
      <c r="H20" s="44"/>
      <c r="I20" s="39"/>
      <c r="J20" s="50"/>
      <c r="K20" s="51">
        <f t="shared" si="0"/>
        <v>0</v>
      </c>
      <c r="L20" s="51">
        <f t="shared" si="1"/>
        <v>0</v>
      </c>
      <c r="M20" s="50"/>
      <c r="N20" s="38"/>
      <c r="O20" s="38"/>
      <c r="P20" s="46"/>
      <c r="Q20" s="52">
        <f t="shared" si="2"/>
        <v>0</v>
      </c>
      <c r="R20" s="52">
        <f t="shared" si="3"/>
        <v>0</v>
      </c>
      <c r="S20" s="52">
        <f t="shared" si="4"/>
        <v>0</v>
      </c>
      <c r="T20" s="7">
        <f t="shared" si="5"/>
        <v>0</v>
      </c>
      <c r="V20" s="98" t="s">
        <v>92</v>
      </c>
      <c r="W20" s="99"/>
      <c r="X20" s="21"/>
      <c r="Y20" s="29"/>
      <c r="Z20" s="29"/>
      <c r="AA20" s="29"/>
      <c r="AB20" s="29"/>
    </row>
    <row r="21" spans="1:28" s="5" customFormat="1" ht="22.95" customHeight="1">
      <c r="A21" s="42">
        <v>19</v>
      </c>
      <c r="B21" s="53"/>
      <c r="C21" s="39"/>
      <c r="D21" s="48"/>
      <c r="E21" s="39"/>
      <c r="F21" s="44"/>
      <c r="G21" s="38"/>
      <c r="H21" s="44"/>
      <c r="I21" s="39"/>
      <c r="J21" s="50"/>
      <c r="K21" s="51">
        <f t="shared" si="0"/>
        <v>0</v>
      </c>
      <c r="L21" s="51">
        <f t="shared" si="1"/>
        <v>0</v>
      </c>
      <c r="M21" s="50"/>
      <c r="N21" s="38"/>
      <c r="O21" s="38"/>
      <c r="P21" s="46"/>
      <c r="Q21" s="52">
        <f t="shared" si="2"/>
        <v>0</v>
      </c>
      <c r="R21" s="52">
        <f t="shared" si="3"/>
        <v>0</v>
      </c>
      <c r="S21" s="52">
        <f t="shared" si="4"/>
        <v>0</v>
      </c>
      <c r="T21" s="7">
        <f t="shared" si="5"/>
        <v>0</v>
      </c>
      <c r="V21" s="100" t="s">
        <v>93</v>
      </c>
      <c r="W21" s="101"/>
      <c r="X21" s="21"/>
      <c r="Y21" s="29"/>
      <c r="Z21" s="29"/>
      <c r="AA21" s="29"/>
      <c r="AB21" s="29"/>
    </row>
    <row r="22" spans="1:28" s="5" customFormat="1" ht="22.95" customHeight="1">
      <c r="A22" s="42">
        <v>20</v>
      </c>
      <c r="B22" s="53"/>
      <c r="C22" s="39"/>
      <c r="D22" s="48"/>
      <c r="E22" s="39"/>
      <c r="F22" s="44"/>
      <c r="G22" s="38"/>
      <c r="H22" s="44"/>
      <c r="I22" s="39"/>
      <c r="J22" s="50"/>
      <c r="K22" s="51">
        <f t="shared" si="0"/>
        <v>0</v>
      </c>
      <c r="L22" s="51">
        <f t="shared" si="1"/>
        <v>0</v>
      </c>
      <c r="M22" s="50"/>
      <c r="N22" s="38"/>
      <c r="O22" s="38"/>
      <c r="P22" s="46"/>
      <c r="Q22" s="52">
        <f t="shared" si="2"/>
        <v>0</v>
      </c>
      <c r="R22" s="52">
        <f t="shared" si="3"/>
        <v>0</v>
      </c>
      <c r="S22" s="52">
        <f t="shared" si="4"/>
        <v>0</v>
      </c>
      <c r="T22" s="7">
        <f t="shared" si="5"/>
        <v>0</v>
      </c>
      <c r="V22" s="29"/>
      <c r="W22" s="29"/>
      <c r="X22" s="29"/>
      <c r="Y22" s="29"/>
      <c r="Z22" s="29"/>
      <c r="AA22" s="29"/>
      <c r="AB22" s="29"/>
    </row>
    <row r="23" spans="1:28" s="5" customFormat="1" ht="22.95" customHeight="1">
      <c r="A23" s="42">
        <v>21</v>
      </c>
      <c r="B23" s="53"/>
      <c r="C23" s="39"/>
      <c r="D23" s="48"/>
      <c r="E23" s="39"/>
      <c r="F23" s="44"/>
      <c r="G23" s="38"/>
      <c r="H23" s="44"/>
      <c r="I23" s="39"/>
      <c r="J23" s="50"/>
      <c r="K23" s="51">
        <f t="shared" si="0"/>
        <v>0</v>
      </c>
      <c r="L23" s="51">
        <f t="shared" si="1"/>
        <v>0</v>
      </c>
      <c r="M23" s="50"/>
      <c r="N23" s="38"/>
      <c r="O23" s="38"/>
      <c r="P23" s="46"/>
      <c r="Q23" s="52">
        <f t="shared" si="2"/>
        <v>0</v>
      </c>
      <c r="R23" s="52">
        <f t="shared" si="3"/>
        <v>0</v>
      </c>
      <c r="S23" s="52">
        <f t="shared" si="4"/>
        <v>0</v>
      </c>
      <c r="T23" s="7">
        <f t="shared" si="5"/>
        <v>0</v>
      </c>
      <c r="V23" s="106" t="s">
        <v>29</v>
      </c>
      <c r="W23" s="106"/>
      <c r="X23" s="106"/>
      <c r="Y23" s="106"/>
      <c r="Z23" s="106"/>
      <c r="AA23" s="106"/>
      <c r="AB23" s="106"/>
    </row>
    <row r="24" spans="1:28" s="5" customFormat="1" ht="22.95" customHeight="1">
      <c r="A24" s="42">
        <v>22</v>
      </c>
      <c r="B24" s="53"/>
      <c r="C24" s="39"/>
      <c r="D24" s="48"/>
      <c r="E24" s="39"/>
      <c r="F24" s="44"/>
      <c r="G24" s="38"/>
      <c r="H24" s="44"/>
      <c r="I24" s="39"/>
      <c r="J24" s="50"/>
      <c r="K24" s="51">
        <f t="shared" si="0"/>
        <v>0</v>
      </c>
      <c r="L24" s="51">
        <f t="shared" si="1"/>
        <v>0</v>
      </c>
      <c r="M24" s="50"/>
      <c r="N24" s="38"/>
      <c r="O24" s="38"/>
      <c r="P24" s="46"/>
      <c r="Q24" s="52">
        <f t="shared" si="2"/>
        <v>0</v>
      </c>
      <c r="R24" s="52">
        <f t="shared" si="3"/>
        <v>0</v>
      </c>
      <c r="S24" s="52">
        <f t="shared" si="4"/>
        <v>0</v>
      </c>
      <c r="T24" s="7">
        <f t="shared" si="5"/>
        <v>0</v>
      </c>
      <c r="V24" s="79" t="s">
        <v>30</v>
      </c>
      <c r="W24" s="79" t="s">
        <v>31</v>
      </c>
      <c r="X24" s="79" t="s">
        <v>32</v>
      </c>
      <c r="Y24" s="11" t="s">
        <v>33</v>
      </c>
      <c r="Z24" s="79" t="s">
        <v>34</v>
      </c>
      <c r="AA24" s="79" t="s">
        <v>18</v>
      </c>
      <c r="AB24" s="79" t="s">
        <v>35</v>
      </c>
    </row>
    <row r="25" spans="1:28" s="5" customFormat="1" ht="22.95" customHeight="1">
      <c r="A25" s="42">
        <v>23</v>
      </c>
      <c r="B25" s="53"/>
      <c r="C25" s="39"/>
      <c r="D25" s="48"/>
      <c r="E25" s="39"/>
      <c r="F25" s="44"/>
      <c r="G25" s="38"/>
      <c r="H25" s="44"/>
      <c r="I25" s="39"/>
      <c r="J25" s="50"/>
      <c r="K25" s="51">
        <f t="shared" si="0"/>
        <v>0</v>
      </c>
      <c r="L25" s="51">
        <f t="shared" si="1"/>
        <v>0</v>
      </c>
      <c r="M25" s="50"/>
      <c r="N25" s="38"/>
      <c r="O25" s="38"/>
      <c r="P25" s="46"/>
      <c r="Q25" s="52">
        <f t="shared" si="2"/>
        <v>0</v>
      </c>
      <c r="R25" s="52">
        <f t="shared" si="3"/>
        <v>0</v>
      </c>
      <c r="S25" s="52">
        <f t="shared" si="4"/>
        <v>0</v>
      </c>
      <c r="T25" s="7">
        <f t="shared" si="5"/>
        <v>0</v>
      </c>
      <c r="V25" s="26">
        <v>1</v>
      </c>
      <c r="W25" s="22" t="s">
        <v>22</v>
      </c>
      <c r="X25" s="13" t="s">
        <v>36</v>
      </c>
      <c r="Y25" s="22" t="s">
        <v>37</v>
      </c>
      <c r="Z25" s="26" t="s">
        <v>38</v>
      </c>
      <c r="AA25" s="27">
        <f>SUM(X13,X5)</f>
        <v>0</v>
      </c>
      <c r="AB25" s="28">
        <f>SUM(AA25)</f>
        <v>0</v>
      </c>
    </row>
    <row r="26" spans="1:28" s="5" customFormat="1" ht="22.95" customHeight="1">
      <c r="A26" s="42">
        <v>24</v>
      </c>
      <c r="B26" s="53"/>
      <c r="C26" s="39"/>
      <c r="D26" s="48"/>
      <c r="E26" s="39"/>
      <c r="F26" s="44"/>
      <c r="G26" s="38"/>
      <c r="H26" s="44"/>
      <c r="I26" s="39"/>
      <c r="J26" s="50"/>
      <c r="K26" s="51">
        <f t="shared" si="0"/>
        <v>0</v>
      </c>
      <c r="L26" s="51">
        <f t="shared" si="1"/>
        <v>0</v>
      </c>
      <c r="M26" s="50"/>
      <c r="N26" s="38"/>
      <c r="O26" s="38"/>
      <c r="P26" s="46"/>
      <c r="Q26" s="52">
        <f t="shared" si="2"/>
        <v>0</v>
      </c>
      <c r="R26" s="52">
        <f t="shared" si="3"/>
        <v>0</v>
      </c>
      <c r="S26" s="52">
        <f t="shared" si="4"/>
        <v>0</v>
      </c>
      <c r="T26" s="7">
        <f t="shared" si="5"/>
        <v>0</v>
      </c>
      <c r="V26" s="26">
        <v>2</v>
      </c>
      <c r="W26" s="22" t="s">
        <v>48</v>
      </c>
      <c r="X26" s="13" t="s">
        <v>49</v>
      </c>
      <c r="Y26" s="22" t="s">
        <v>37</v>
      </c>
      <c r="Z26" s="26" t="s">
        <v>38</v>
      </c>
      <c r="AA26" s="27">
        <f>SUM(X6)</f>
        <v>0</v>
      </c>
      <c r="AB26" s="28">
        <f t="shared" ref="AA26:AB35" si="6">SUM(AA26)</f>
        <v>0</v>
      </c>
    </row>
    <row r="27" spans="1:28" s="5" customFormat="1" ht="22.95" customHeight="1">
      <c r="A27" s="42">
        <v>25</v>
      </c>
      <c r="B27" s="53"/>
      <c r="C27" s="39"/>
      <c r="D27" s="48"/>
      <c r="E27" s="39"/>
      <c r="F27" s="44"/>
      <c r="G27" s="38"/>
      <c r="H27" s="44"/>
      <c r="I27" s="39"/>
      <c r="J27" s="50"/>
      <c r="K27" s="51">
        <f t="shared" si="0"/>
        <v>0</v>
      </c>
      <c r="L27" s="51">
        <f t="shared" si="1"/>
        <v>0</v>
      </c>
      <c r="M27" s="50"/>
      <c r="N27" s="38"/>
      <c r="O27" s="38"/>
      <c r="P27" s="46"/>
      <c r="Q27" s="52">
        <f t="shared" si="2"/>
        <v>0</v>
      </c>
      <c r="R27" s="52">
        <f t="shared" si="3"/>
        <v>0</v>
      </c>
      <c r="S27" s="52">
        <f t="shared" si="4"/>
        <v>0</v>
      </c>
      <c r="T27" s="7">
        <f t="shared" si="5"/>
        <v>0</v>
      </c>
      <c r="V27" s="26">
        <v>3</v>
      </c>
      <c r="W27" s="22" t="s">
        <v>23</v>
      </c>
      <c r="X27" s="13" t="s">
        <v>39</v>
      </c>
      <c r="Y27" s="22" t="s">
        <v>40</v>
      </c>
      <c r="Z27" s="26" t="s">
        <v>38</v>
      </c>
      <c r="AA27" s="27">
        <f>SUM(X14,X7)</f>
        <v>0</v>
      </c>
      <c r="AB27" s="28">
        <f t="shared" si="6"/>
        <v>0</v>
      </c>
    </row>
    <row r="28" spans="1:28" s="5" customFormat="1" ht="22.95" customHeight="1">
      <c r="A28" s="42">
        <v>26</v>
      </c>
      <c r="B28" s="53"/>
      <c r="C28" s="39"/>
      <c r="D28" s="48"/>
      <c r="E28" s="39"/>
      <c r="F28" s="44"/>
      <c r="G28" s="38"/>
      <c r="H28" s="44"/>
      <c r="I28" s="39"/>
      <c r="J28" s="50"/>
      <c r="K28" s="51">
        <f t="shared" si="0"/>
        <v>0</v>
      </c>
      <c r="L28" s="51">
        <f t="shared" si="1"/>
        <v>0</v>
      </c>
      <c r="M28" s="50"/>
      <c r="N28" s="38"/>
      <c r="O28" s="38"/>
      <c r="P28" s="46"/>
      <c r="Q28" s="52">
        <f t="shared" si="2"/>
        <v>0</v>
      </c>
      <c r="R28" s="52">
        <f t="shared" si="3"/>
        <v>0</v>
      </c>
      <c r="S28" s="52">
        <f t="shared" si="4"/>
        <v>0</v>
      </c>
      <c r="T28" s="7">
        <f t="shared" si="5"/>
        <v>0</v>
      </c>
      <c r="V28" s="26">
        <v>4</v>
      </c>
      <c r="W28" s="22" t="s">
        <v>24</v>
      </c>
      <c r="X28" s="13" t="s">
        <v>39</v>
      </c>
      <c r="Y28" s="22" t="s">
        <v>41</v>
      </c>
      <c r="Z28" s="26" t="s">
        <v>38</v>
      </c>
      <c r="AA28" s="27">
        <f>SUM(X15,X8)</f>
        <v>0</v>
      </c>
      <c r="AB28" s="28">
        <f t="shared" si="6"/>
        <v>0</v>
      </c>
    </row>
    <row r="29" spans="1:28" s="5" customFormat="1" ht="22.95" customHeight="1">
      <c r="A29" s="42">
        <v>27</v>
      </c>
      <c r="B29" s="53"/>
      <c r="C29" s="39"/>
      <c r="D29" s="48"/>
      <c r="E29" s="39"/>
      <c r="F29" s="44"/>
      <c r="G29" s="38"/>
      <c r="H29" s="44"/>
      <c r="I29" s="39"/>
      <c r="J29" s="50"/>
      <c r="K29" s="51">
        <f t="shared" si="0"/>
        <v>0</v>
      </c>
      <c r="L29" s="51">
        <f t="shared" si="1"/>
        <v>0</v>
      </c>
      <c r="M29" s="50"/>
      <c r="N29" s="38"/>
      <c r="O29" s="38"/>
      <c r="P29" s="46"/>
      <c r="Q29" s="52">
        <f t="shared" si="2"/>
        <v>0</v>
      </c>
      <c r="R29" s="52">
        <f t="shared" si="3"/>
        <v>0</v>
      </c>
      <c r="S29" s="52">
        <f t="shared" si="4"/>
        <v>0</v>
      </c>
      <c r="T29" s="7">
        <f t="shared" si="5"/>
        <v>0</v>
      </c>
      <c r="V29" s="26">
        <v>5</v>
      </c>
      <c r="W29" s="22" t="s">
        <v>25</v>
      </c>
      <c r="X29" s="13" t="s">
        <v>42</v>
      </c>
      <c r="Y29" s="22" t="s">
        <v>43</v>
      </c>
      <c r="Z29" s="26" t="s">
        <v>38</v>
      </c>
      <c r="AA29" s="27">
        <f>SUM(X16,X9)</f>
        <v>0</v>
      </c>
      <c r="AB29" s="28">
        <f t="shared" si="6"/>
        <v>0</v>
      </c>
    </row>
    <row r="30" spans="1:28" s="5" customFormat="1" ht="22.95" customHeight="1">
      <c r="A30" s="42">
        <v>28</v>
      </c>
      <c r="B30" s="53"/>
      <c r="C30" s="39"/>
      <c r="D30" s="48"/>
      <c r="E30" s="39"/>
      <c r="F30" s="44"/>
      <c r="G30" s="38"/>
      <c r="H30" s="44"/>
      <c r="I30" s="39"/>
      <c r="J30" s="50"/>
      <c r="K30" s="51">
        <f t="shared" si="0"/>
        <v>0</v>
      </c>
      <c r="L30" s="51">
        <f t="shared" si="1"/>
        <v>0</v>
      </c>
      <c r="M30" s="50"/>
      <c r="N30" s="38"/>
      <c r="O30" s="38"/>
      <c r="P30" s="46"/>
      <c r="Q30" s="52">
        <f t="shared" si="2"/>
        <v>0</v>
      </c>
      <c r="R30" s="52">
        <f t="shared" si="3"/>
        <v>0</v>
      </c>
      <c r="S30" s="52">
        <f t="shared" si="4"/>
        <v>0</v>
      </c>
      <c r="T30" s="7">
        <f t="shared" si="5"/>
        <v>0</v>
      </c>
      <c r="V30" s="26">
        <v>6</v>
      </c>
      <c r="W30" s="22" t="s">
        <v>27</v>
      </c>
      <c r="X30" s="13" t="s">
        <v>44</v>
      </c>
      <c r="Y30" s="22" t="s">
        <v>45</v>
      </c>
      <c r="Z30" s="26" t="s">
        <v>38</v>
      </c>
      <c r="AA30" s="27">
        <f>SUM(X17,X11)</f>
        <v>0</v>
      </c>
      <c r="AB30" s="28">
        <f t="shared" si="6"/>
        <v>0</v>
      </c>
    </row>
    <row r="31" spans="1:28" s="5" customFormat="1" ht="22.95" customHeight="1">
      <c r="A31" s="42">
        <v>29</v>
      </c>
      <c r="B31" s="53"/>
      <c r="C31" s="39"/>
      <c r="D31" s="48"/>
      <c r="E31" s="39"/>
      <c r="F31" s="44"/>
      <c r="G31" s="38"/>
      <c r="H31" s="44"/>
      <c r="I31" s="39"/>
      <c r="J31" s="50"/>
      <c r="K31" s="51">
        <f t="shared" si="0"/>
        <v>0</v>
      </c>
      <c r="L31" s="51">
        <f t="shared" si="1"/>
        <v>0</v>
      </c>
      <c r="M31" s="50"/>
      <c r="N31" s="38"/>
      <c r="O31" s="38"/>
      <c r="P31" s="46"/>
      <c r="Q31" s="52">
        <f t="shared" si="2"/>
        <v>0</v>
      </c>
      <c r="R31" s="52">
        <f t="shared" si="3"/>
        <v>0</v>
      </c>
      <c r="S31" s="52">
        <f t="shared" si="4"/>
        <v>0</v>
      </c>
      <c r="T31" s="7">
        <f t="shared" si="5"/>
        <v>0</v>
      </c>
      <c r="V31" s="26">
        <v>7</v>
      </c>
      <c r="W31" s="22" t="s">
        <v>19</v>
      </c>
      <c r="X31" s="59" t="s">
        <v>46</v>
      </c>
      <c r="Y31" s="30" t="s">
        <v>47</v>
      </c>
      <c r="Z31" s="30" t="s">
        <v>38</v>
      </c>
      <c r="AA31" s="28">
        <f t="shared" si="6"/>
        <v>0</v>
      </c>
      <c r="AB31" s="28">
        <f t="shared" si="6"/>
        <v>0</v>
      </c>
    </row>
    <row r="32" spans="1:28" s="5" customFormat="1" ht="22.95" customHeight="1">
      <c r="A32" s="42">
        <v>30</v>
      </c>
      <c r="B32" s="53"/>
      <c r="C32" s="39"/>
      <c r="D32" s="48"/>
      <c r="E32" s="39"/>
      <c r="F32" s="44"/>
      <c r="G32" s="38"/>
      <c r="H32" s="44"/>
      <c r="I32" s="39"/>
      <c r="J32" s="50"/>
      <c r="K32" s="51">
        <f t="shared" si="0"/>
        <v>0</v>
      </c>
      <c r="L32" s="51">
        <f t="shared" si="1"/>
        <v>0</v>
      </c>
      <c r="M32" s="50"/>
      <c r="N32" s="38"/>
      <c r="O32" s="38"/>
      <c r="P32" s="46"/>
      <c r="Q32" s="52">
        <f t="shared" si="2"/>
        <v>0</v>
      </c>
      <c r="R32" s="52">
        <f t="shared" si="3"/>
        <v>0</v>
      </c>
      <c r="S32" s="52">
        <f t="shared" si="4"/>
        <v>0</v>
      </c>
      <c r="T32" s="7">
        <f t="shared" si="5"/>
        <v>0</v>
      </c>
      <c r="V32" s="26">
        <v>8</v>
      </c>
      <c r="W32" s="12" t="s">
        <v>50</v>
      </c>
      <c r="X32" s="60" t="s">
        <v>94</v>
      </c>
      <c r="Y32" s="30" t="s">
        <v>51</v>
      </c>
      <c r="Z32" s="30" t="s">
        <v>38</v>
      </c>
      <c r="AA32" s="28">
        <f t="shared" si="6"/>
        <v>0</v>
      </c>
      <c r="AB32" s="28">
        <f t="shared" si="6"/>
        <v>0</v>
      </c>
    </row>
    <row r="33" spans="1:28" s="5" customFormat="1" ht="22.95" customHeight="1">
      <c r="A33" s="42">
        <v>31</v>
      </c>
      <c r="B33" s="53"/>
      <c r="C33" s="39"/>
      <c r="D33" s="48"/>
      <c r="E33" s="39"/>
      <c r="F33" s="44"/>
      <c r="G33" s="38"/>
      <c r="H33" s="44"/>
      <c r="I33" s="39"/>
      <c r="J33" s="50"/>
      <c r="K33" s="51">
        <f t="shared" si="0"/>
        <v>0</v>
      </c>
      <c r="L33" s="51">
        <f t="shared" si="1"/>
        <v>0</v>
      </c>
      <c r="M33" s="50"/>
      <c r="N33" s="38"/>
      <c r="O33" s="38"/>
      <c r="P33" s="46"/>
      <c r="Q33" s="52">
        <f t="shared" si="2"/>
        <v>0</v>
      </c>
      <c r="R33" s="52">
        <f t="shared" si="3"/>
        <v>0</v>
      </c>
      <c r="S33" s="52">
        <f t="shared" si="4"/>
        <v>0</v>
      </c>
      <c r="T33" s="7">
        <f t="shared" si="5"/>
        <v>0</v>
      </c>
      <c r="V33" s="26">
        <v>9</v>
      </c>
      <c r="W33" s="22" t="s">
        <v>92</v>
      </c>
      <c r="X33" s="60" t="s">
        <v>95</v>
      </c>
      <c r="Y33" s="30" t="s">
        <v>96</v>
      </c>
      <c r="Z33" s="30" t="s">
        <v>38</v>
      </c>
      <c r="AA33" s="28">
        <f t="shared" si="6"/>
        <v>0</v>
      </c>
      <c r="AB33" s="28">
        <f t="shared" si="6"/>
        <v>0</v>
      </c>
    </row>
    <row r="34" spans="1:28" s="5" customFormat="1" ht="22.95" customHeight="1">
      <c r="A34" s="42">
        <v>32</v>
      </c>
      <c r="B34" s="53"/>
      <c r="C34" s="39"/>
      <c r="D34" s="48"/>
      <c r="E34" s="39"/>
      <c r="F34" s="44"/>
      <c r="G34" s="38"/>
      <c r="H34" s="44"/>
      <c r="I34" s="39"/>
      <c r="J34" s="50"/>
      <c r="K34" s="51">
        <f t="shared" si="0"/>
        <v>0</v>
      </c>
      <c r="L34" s="51">
        <f t="shared" si="1"/>
        <v>0</v>
      </c>
      <c r="M34" s="50"/>
      <c r="N34" s="38"/>
      <c r="O34" s="38"/>
      <c r="P34" s="46"/>
      <c r="Q34" s="52">
        <f t="shared" si="2"/>
        <v>0</v>
      </c>
      <c r="R34" s="52">
        <f t="shared" si="3"/>
        <v>0</v>
      </c>
      <c r="S34" s="52">
        <f t="shared" si="4"/>
        <v>0</v>
      </c>
      <c r="T34" s="7">
        <f t="shared" si="5"/>
        <v>0</v>
      </c>
      <c r="V34" s="26">
        <v>10</v>
      </c>
      <c r="W34" s="60" t="s">
        <v>93</v>
      </c>
      <c r="X34" s="60" t="s">
        <v>97</v>
      </c>
      <c r="Y34" s="30" t="s">
        <v>98</v>
      </c>
      <c r="Z34" s="30" t="s">
        <v>38</v>
      </c>
      <c r="AA34" s="28">
        <f>SUM(X21)</f>
        <v>0</v>
      </c>
      <c r="AB34" s="28">
        <f t="shared" si="6"/>
        <v>0</v>
      </c>
    </row>
    <row r="35" spans="1:28" s="5" customFormat="1" ht="22.95" customHeight="1" thickBot="1">
      <c r="A35" s="42">
        <v>33</v>
      </c>
      <c r="B35" s="53"/>
      <c r="C35" s="39"/>
      <c r="D35" s="48"/>
      <c r="E35" s="39"/>
      <c r="F35" s="44"/>
      <c r="G35" s="38"/>
      <c r="H35" s="44"/>
      <c r="I35" s="39"/>
      <c r="J35" s="50"/>
      <c r="K35" s="51">
        <f t="shared" si="0"/>
        <v>0</v>
      </c>
      <c r="L35" s="51">
        <f t="shared" si="1"/>
        <v>0</v>
      </c>
      <c r="M35" s="50"/>
      <c r="N35" s="38"/>
      <c r="O35" s="38"/>
      <c r="P35" s="46"/>
      <c r="Q35" s="52">
        <f t="shared" si="2"/>
        <v>0</v>
      </c>
      <c r="R35" s="52">
        <f t="shared" si="3"/>
        <v>0</v>
      </c>
      <c r="S35" s="52">
        <f t="shared" si="4"/>
        <v>0</v>
      </c>
      <c r="T35" s="7">
        <f t="shared" si="5"/>
        <v>0</v>
      </c>
      <c r="V35" s="18"/>
      <c r="W35" s="18"/>
      <c r="X35" s="18"/>
      <c r="Y35" s="18"/>
      <c r="Z35" s="18"/>
      <c r="AA35" s="57">
        <f>SUM(AA25:AA34)</f>
        <v>0</v>
      </c>
      <c r="AB35" s="57">
        <f t="shared" si="6"/>
        <v>0</v>
      </c>
    </row>
    <row r="36" spans="1:28" s="5" customFormat="1" ht="22.95" customHeight="1" thickTop="1">
      <c r="A36" s="42">
        <v>34</v>
      </c>
      <c r="B36" s="53"/>
      <c r="C36" s="39"/>
      <c r="D36" s="48"/>
      <c r="E36" s="39"/>
      <c r="F36" s="44"/>
      <c r="G36" s="38"/>
      <c r="H36" s="44"/>
      <c r="I36" s="39"/>
      <c r="J36" s="50"/>
      <c r="K36" s="51">
        <f t="shared" si="0"/>
        <v>0</v>
      </c>
      <c r="L36" s="51">
        <f t="shared" si="1"/>
        <v>0</v>
      </c>
      <c r="M36" s="50"/>
      <c r="N36" s="38"/>
      <c r="O36" s="38"/>
      <c r="P36" s="46"/>
      <c r="Q36" s="52">
        <f t="shared" si="2"/>
        <v>0</v>
      </c>
      <c r="R36" s="52">
        <f t="shared" si="3"/>
        <v>0</v>
      </c>
      <c r="S36" s="52">
        <f t="shared" si="4"/>
        <v>0</v>
      </c>
      <c r="T36" s="7">
        <f t="shared" si="5"/>
        <v>0</v>
      </c>
      <c r="V36" s="18"/>
      <c r="W36" s="18"/>
      <c r="X36" s="18"/>
      <c r="Y36" s="18"/>
      <c r="Z36" s="18"/>
      <c r="AA36" s="18"/>
      <c r="AB36" s="18"/>
    </row>
    <row r="37" spans="1:28" s="5" customFormat="1" ht="22.95" customHeight="1">
      <c r="A37" s="42">
        <v>35</v>
      </c>
      <c r="B37" s="53"/>
      <c r="C37" s="39"/>
      <c r="D37" s="48"/>
      <c r="E37" s="39"/>
      <c r="F37" s="44"/>
      <c r="G37" s="38"/>
      <c r="H37" s="44"/>
      <c r="I37" s="39"/>
      <c r="J37" s="50"/>
      <c r="K37" s="51">
        <f t="shared" si="0"/>
        <v>0</v>
      </c>
      <c r="L37" s="51">
        <f t="shared" si="1"/>
        <v>0</v>
      </c>
      <c r="M37" s="50"/>
      <c r="N37" s="38"/>
      <c r="O37" s="38"/>
      <c r="P37" s="46"/>
      <c r="Q37" s="52">
        <f t="shared" si="2"/>
        <v>0</v>
      </c>
      <c r="R37" s="52">
        <f t="shared" si="3"/>
        <v>0</v>
      </c>
      <c r="S37" s="52">
        <f t="shared" si="4"/>
        <v>0</v>
      </c>
      <c r="T37" s="7">
        <f t="shared" si="5"/>
        <v>0</v>
      </c>
      <c r="V37" s="18"/>
      <c r="W37" s="18"/>
      <c r="X37" s="18"/>
      <c r="Y37" s="18"/>
      <c r="Z37" s="18"/>
      <c r="AA37" s="18"/>
      <c r="AB37" s="18"/>
    </row>
    <row r="38" spans="1:28" s="5" customFormat="1" ht="22.95" customHeight="1">
      <c r="A38" s="42">
        <v>36</v>
      </c>
      <c r="B38" s="53"/>
      <c r="C38" s="39"/>
      <c r="D38" s="48"/>
      <c r="E38" s="39"/>
      <c r="F38" s="44"/>
      <c r="G38" s="38"/>
      <c r="H38" s="44"/>
      <c r="I38" s="39"/>
      <c r="J38" s="50"/>
      <c r="K38" s="51">
        <f t="shared" si="0"/>
        <v>0</v>
      </c>
      <c r="L38" s="51">
        <f t="shared" si="1"/>
        <v>0</v>
      </c>
      <c r="M38" s="50"/>
      <c r="N38" s="38"/>
      <c r="O38" s="38"/>
      <c r="P38" s="46"/>
      <c r="Q38" s="52">
        <f t="shared" si="2"/>
        <v>0</v>
      </c>
      <c r="R38" s="52">
        <f t="shared" si="3"/>
        <v>0</v>
      </c>
      <c r="S38" s="52">
        <f t="shared" si="4"/>
        <v>0</v>
      </c>
      <c r="T38" s="7">
        <f t="shared" si="5"/>
        <v>0</v>
      </c>
      <c r="V38" s="18"/>
      <c r="W38" s="18"/>
      <c r="X38" s="18"/>
      <c r="Y38" s="18"/>
      <c r="Z38" s="18"/>
      <c r="AA38" s="18"/>
      <c r="AB38" s="18"/>
    </row>
    <row r="39" spans="1:28" s="5" customFormat="1" ht="22.95" customHeight="1">
      <c r="A39" s="42">
        <v>37</v>
      </c>
      <c r="B39" s="53"/>
      <c r="C39" s="39"/>
      <c r="D39" s="48"/>
      <c r="E39" s="39"/>
      <c r="F39" s="44"/>
      <c r="G39" s="38"/>
      <c r="H39" s="44"/>
      <c r="I39" s="39"/>
      <c r="J39" s="50"/>
      <c r="K39" s="51">
        <f t="shared" si="0"/>
        <v>0</v>
      </c>
      <c r="L39" s="51">
        <f t="shared" si="1"/>
        <v>0</v>
      </c>
      <c r="M39" s="50"/>
      <c r="N39" s="38"/>
      <c r="O39" s="38"/>
      <c r="P39" s="46"/>
      <c r="Q39" s="52">
        <f t="shared" si="2"/>
        <v>0</v>
      </c>
      <c r="R39" s="52">
        <f t="shared" si="3"/>
        <v>0</v>
      </c>
      <c r="S39" s="52">
        <f t="shared" si="4"/>
        <v>0</v>
      </c>
      <c r="T39" s="7">
        <f t="shared" si="5"/>
        <v>0</v>
      </c>
      <c r="V39" s="18"/>
      <c r="W39" s="18"/>
      <c r="X39" s="18"/>
      <c r="Y39" s="18"/>
      <c r="Z39" s="18"/>
      <c r="AA39" s="18"/>
      <c r="AB39" s="18"/>
    </row>
    <row r="40" spans="1:28" s="5" customFormat="1" ht="22.95" customHeight="1">
      <c r="A40" s="42">
        <v>38</v>
      </c>
      <c r="B40" s="53"/>
      <c r="C40" s="39"/>
      <c r="D40" s="48"/>
      <c r="E40" s="39"/>
      <c r="F40" s="44"/>
      <c r="G40" s="38"/>
      <c r="H40" s="44"/>
      <c r="I40" s="39"/>
      <c r="J40" s="50"/>
      <c r="K40" s="51">
        <f t="shared" si="0"/>
        <v>0</v>
      </c>
      <c r="L40" s="51">
        <f t="shared" si="1"/>
        <v>0</v>
      </c>
      <c r="M40" s="50"/>
      <c r="N40" s="38"/>
      <c r="O40" s="38"/>
      <c r="P40" s="46"/>
      <c r="Q40" s="52">
        <f t="shared" si="2"/>
        <v>0</v>
      </c>
      <c r="R40" s="52">
        <f t="shared" si="3"/>
        <v>0</v>
      </c>
      <c r="S40" s="52">
        <f t="shared" si="4"/>
        <v>0</v>
      </c>
      <c r="T40" s="7">
        <f t="shared" si="5"/>
        <v>0</v>
      </c>
      <c r="V40" s="18"/>
      <c r="W40" s="18"/>
      <c r="X40" s="18"/>
      <c r="Y40" s="18"/>
      <c r="Z40" s="18"/>
      <c r="AA40" s="18"/>
      <c r="AB40" s="18"/>
    </row>
    <row r="41" spans="1:28" s="5" customFormat="1" ht="22.95" customHeight="1">
      <c r="A41" s="42">
        <v>39</v>
      </c>
      <c r="B41" s="53"/>
      <c r="C41" s="39"/>
      <c r="D41" s="48"/>
      <c r="E41" s="39"/>
      <c r="F41" s="44"/>
      <c r="G41" s="38"/>
      <c r="H41" s="44"/>
      <c r="I41" s="39"/>
      <c r="J41" s="50"/>
      <c r="K41" s="51">
        <f t="shared" si="0"/>
        <v>0</v>
      </c>
      <c r="L41" s="51">
        <f t="shared" si="1"/>
        <v>0</v>
      </c>
      <c r="M41" s="50"/>
      <c r="N41" s="38"/>
      <c r="O41" s="38"/>
      <c r="P41" s="46"/>
      <c r="Q41" s="52">
        <f t="shared" si="2"/>
        <v>0</v>
      </c>
      <c r="R41" s="52">
        <f t="shared" si="3"/>
        <v>0</v>
      </c>
      <c r="S41" s="52">
        <f t="shared" si="4"/>
        <v>0</v>
      </c>
      <c r="T41" s="7">
        <f t="shared" si="5"/>
        <v>0</v>
      </c>
      <c r="V41" s="18"/>
      <c r="W41" s="18"/>
      <c r="X41" s="18"/>
      <c r="Y41" s="18"/>
      <c r="Z41" s="18"/>
      <c r="AA41" s="18"/>
      <c r="AB41" s="18"/>
    </row>
    <row r="42" spans="1:28" s="5" customFormat="1" ht="22.95" customHeight="1">
      <c r="A42" s="42">
        <v>40</v>
      </c>
      <c r="B42" s="53"/>
      <c r="C42" s="39"/>
      <c r="D42" s="48"/>
      <c r="E42" s="39"/>
      <c r="F42" s="44"/>
      <c r="G42" s="38"/>
      <c r="H42" s="44"/>
      <c r="I42" s="39"/>
      <c r="J42" s="50"/>
      <c r="K42" s="51">
        <f t="shared" si="0"/>
        <v>0</v>
      </c>
      <c r="L42" s="51">
        <f t="shared" si="1"/>
        <v>0</v>
      </c>
      <c r="M42" s="50"/>
      <c r="N42" s="38"/>
      <c r="O42" s="38"/>
      <c r="P42" s="46"/>
      <c r="Q42" s="52">
        <f t="shared" si="2"/>
        <v>0</v>
      </c>
      <c r="R42" s="52">
        <f t="shared" si="3"/>
        <v>0</v>
      </c>
      <c r="S42" s="52">
        <f t="shared" si="4"/>
        <v>0</v>
      </c>
      <c r="T42" s="7">
        <f t="shared" si="5"/>
        <v>0</v>
      </c>
      <c r="V42" s="18"/>
      <c r="W42" s="18"/>
      <c r="X42" s="18"/>
      <c r="Y42" s="18"/>
      <c r="Z42" s="18"/>
      <c r="AA42" s="18"/>
      <c r="AB42" s="18"/>
    </row>
    <row r="43" spans="1:28" s="5" customFormat="1" ht="22.95" customHeight="1">
      <c r="A43" s="42">
        <v>41</v>
      </c>
      <c r="B43" s="53"/>
      <c r="C43" s="39"/>
      <c r="D43" s="48"/>
      <c r="E43" s="39"/>
      <c r="F43" s="44"/>
      <c r="G43" s="38"/>
      <c r="H43" s="44"/>
      <c r="I43" s="39"/>
      <c r="J43" s="50"/>
      <c r="K43" s="51">
        <f t="shared" si="0"/>
        <v>0</v>
      </c>
      <c r="L43" s="51">
        <f t="shared" si="1"/>
        <v>0</v>
      </c>
      <c r="M43" s="50"/>
      <c r="N43" s="38"/>
      <c r="O43" s="38"/>
      <c r="P43" s="46"/>
      <c r="Q43" s="52">
        <f t="shared" si="2"/>
        <v>0</v>
      </c>
      <c r="R43" s="52">
        <f t="shared" si="3"/>
        <v>0</v>
      </c>
      <c r="S43" s="52">
        <f t="shared" si="4"/>
        <v>0</v>
      </c>
      <c r="T43" s="7">
        <f t="shared" si="5"/>
        <v>0</v>
      </c>
      <c r="V43" s="18"/>
      <c r="W43" s="18"/>
      <c r="X43" s="18"/>
      <c r="Y43" s="18"/>
      <c r="Z43" s="18"/>
      <c r="AA43" s="18"/>
      <c r="AB43" s="18"/>
    </row>
    <row r="44" spans="1:28" s="5" customFormat="1" ht="22.95" customHeight="1">
      <c r="A44" s="42">
        <v>42</v>
      </c>
      <c r="B44" s="53"/>
      <c r="C44" s="39"/>
      <c r="D44" s="48"/>
      <c r="E44" s="39"/>
      <c r="F44" s="44"/>
      <c r="G44" s="38"/>
      <c r="H44" s="44"/>
      <c r="I44" s="39"/>
      <c r="J44" s="50"/>
      <c r="K44" s="51">
        <f t="shared" si="0"/>
        <v>0</v>
      </c>
      <c r="L44" s="51">
        <f t="shared" si="1"/>
        <v>0</v>
      </c>
      <c r="M44" s="50"/>
      <c r="N44" s="38"/>
      <c r="O44" s="38"/>
      <c r="P44" s="46"/>
      <c r="Q44" s="52">
        <f t="shared" si="2"/>
        <v>0</v>
      </c>
      <c r="R44" s="52">
        <f t="shared" si="3"/>
        <v>0</v>
      </c>
      <c r="S44" s="52">
        <f t="shared" si="4"/>
        <v>0</v>
      </c>
      <c r="T44" s="7">
        <f t="shared" si="5"/>
        <v>0</v>
      </c>
      <c r="V44" s="18"/>
      <c r="W44" s="18"/>
      <c r="X44" s="18"/>
      <c r="Y44" s="18"/>
      <c r="Z44" s="18"/>
      <c r="AA44" s="18"/>
      <c r="AB44" s="18"/>
    </row>
    <row r="45" spans="1:28" s="5" customFormat="1" ht="22.95" customHeight="1">
      <c r="A45" s="42">
        <v>43</v>
      </c>
      <c r="B45" s="53"/>
      <c r="C45" s="39"/>
      <c r="D45" s="48"/>
      <c r="E45" s="39"/>
      <c r="F45" s="44"/>
      <c r="G45" s="38"/>
      <c r="H45" s="44"/>
      <c r="I45" s="39"/>
      <c r="J45" s="50"/>
      <c r="K45" s="51">
        <f t="shared" si="0"/>
        <v>0</v>
      </c>
      <c r="L45" s="51">
        <f t="shared" si="1"/>
        <v>0</v>
      </c>
      <c r="M45" s="50"/>
      <c r="N45" s="38"/>
      <c r="O45" s="38"/>
      <c r="P45" s="46"/>
      <c r="Q45" s="52">
        <f t="shared" si="2"/>
        <v>0</v>
      </c>
      <c r="R45" s="52">
        <f t="shared" si="3"/>
        <v>0</v>
      </c>
      <c r="S45" s="52">
        <f t="shared" si="4"/>
        <v>0</v>
      </c>
      <c r="T45" s="7">
        <f t="shared" si="5"/>
        <v>0</v>
      </c>
      <c r="V45" s="18"/>
      <c r="W45" s="18"/>
      <c r="X45" s="18"/>
      <c r="Y45" s="18"/>
      <c r="Z45" s="18"/>
      <c r="AA45" s="49"/>
      <c r="AB45" s="49"/>
    </row>
    <row r="46" spans="1:28" s="5" customFormat="1" ht="22.95" customHeight="1">
      <c r="A46" s="42">
        <v>44</v>
      </c>
      <c r="B46" s="53"/>
      <c r="C46" s="39"/>
      <c r="D46" s="48"/>
      <c r="E46" s="39"/>
      <c r="F46" s="44"/>
      <c r="G46" s="38"/>
      <c r="H46" s="44"/>
      <c r="I46" s="39"/>
      <c r="J46" s="50"/>
      <c r="K46" s="51">
        <f t="shared" si="0"/>
        <v>0</v>
      </c>
      <c r="L46" s="51">
        <f t="shared" si="1"/>
        <v>0</v>
      </c>
      <c r="M46" s="50"/>
      <c r="N46" s="38"/>
      <c r="O46" s="38"/>
      <c r="P46" s="46"/>
      <c r="Q46" s="52">
        <f t="shared" si="2"/>
        <v>0</v>
      </c>
      <c r="R46" s="52">
        <f t="shared" si="3"/>
        <v>0</v>
      </c>
      <c r="S46" s="52">
        <f t="shared" si="4"/>
        <v>0</v>
      </c>
      <c r="T46" s="7">
        <f t="shared" si="5"/>
        <v>0</v>
      </c>
      <c r="V46" s="18"/>
      <c r="W46" s="18"/>
      <c r="X46" s="18"/>
      <c r="Y46" s="18"/>
      <c r="Z46" s="18"/>
      <c r="AA46" s="18"/>
      <c r="AB46" s="18"/>
    </row>
    <row r="47" spans="1:28" s="5" customFormat="1" ht="22.95" customHeight="1">
      <c r="A47" s="42">
        <v>45</v>
      </c>
      <c r="B47" s="53"/>
      <c r="C47" s="39"/>
      <c r="D47" s="48"/>
      <c r="E47" s="39"/>
      <c r="F47" s="44"/>
      <c r="G47" s="38"/>
      <c r="H47" s="44"/>
      <c r="I47" s="39"/>
      <c r="J47" s="50"/>
      <c r="K47" s="51">
        <f t="shared" si="0"/>
        <v>0</v>
      </c>
      <c r="L47" s="51">
        <f t="shared" si="1"/>
        <v>0</v>
      </c>
      <c r="M47" s="50"/>
      <c r="N47" s="38"/>
      <c r="O47" s="38"/>
      <c r="P47" s="46"/>
      <c r="Q47" s="52">
        <f t="shared" si="2"/>
        <v>0</v>
      </c>
      <c r="R47" s="52">
        <f t="shared" si="3"/>
        <v>0</v>
      </c>
      <c r="S47" s="52">
        <f t="shared" si="4"/>
        <v>0</v>
      </c>
      <c r="T47" s="7">
        <f t="shared" si="5"/>
        <v>0</v>
      </c>
      <c r="V47" s="18"/>
      <c r="W47" s="18"/>
      <c r="X47" s="18"/>
      <c r="Y47" s="18"/>
      <c r="Z47" s="18"/>
      <c r="AA47" s="18"/>
      <c r="AB47" s="18"/>
    </row>
    <row r="48" spans="1:28" s="5" customFormat="1" ht="22.95" customHeight="1">
      <c r="A48" s="42">
        <v>46</v>
      </c>
      <c r="B48" s="53"/>
      <c r="C48" s="39"/>
      <c r="D48" s="48"/>
      <c r="E48" s="39"/>
      <c r="F48" s="44"/>
      <c r="G48" s="38"/>
      <c r="H48" s="44"/>
      <c r="I48" s="39"/>
      <c r="J48" s="50"/>
      <c r="K48" s="51">
        <f t="shared" si="0"/>
        <v>0</v>
      </c>
      <c r="L48" s="51">
        <f t="shared" si="1"/>
        <v>0</v>
      </c>
      <c r="M48" s="50"/>
      <c r="N48" s="38"/>
      <c r="O48" s="38"/>
      <c r="P48" s="46"/>
      <c r="Q48" s="52">
        <f t="shared" si="2"/>
        <v>0</v>
      </c>
      <c r="R48" s="52">
        <f t="shared" si="3"/>
        <v>0</v>
      </c>
      <c r="S48" s="52">
        <f t="shared" si="4"/>
        <v>0</v>
      </c>
      <c r="T48" s="7">
        <f t="shared" si="5"/>
        <v>0</v>
      </c>
      <c r="V48" s="18"/>
      <c r="W48" s="18"/>
      <c r="X48" s="18"/>
      <c r="Y48" s="18"/>
      <c r="Z48" s="18"/>
      <c r="AA48" s="18"/>
      <c r="AB48" s="18"/>
    </row>
    <row r="49" spans="1:28" s="5" customFormat="1" ht="22.95" customHeight="1">
      <c r="A49" s="42">
        <v>47</v>
      </c>
      <c r="B49" s="53"/>
      <c r="C49" s="39"/>
      <c r="D49" s="48"/>
      <c r="E49" s="39"/>
      <c r="F49" s="44"/>
      <c r="G49" s="38"/>
      <c r="H49" s="44"/>
      <c r="I49" s="39"/>
      <c r="J49" s="50"/>
      <c r="K49" s="51">
        <f t="shared" si="0"/>
        <v>0</v>
      </c>
      <c r="L49" s="51">
        <f t="shared" si="1"/>
        <v>0</v>
      </c>
      <c r="M49" s="50"/>
      <c r="N49" s="38"/>
      <c r="O49" s="38"/>
      <c r="P49" s="46"/>
      <c r="Q49" s="52">
        <f t="shared" si="2"/>
        <v>0</v>
      </c>
      <c r="R49" s="52">
        <f t="shared" si="3"/>
        <v>0</v>
      </c>
      <c r="S49" s="52">
        <f t="shared" si="4"/>
        <v>0</v>
      </c>
      <c r="T49" s="7">
        <f t="shared" si="5"/>
        <v>0</v>
      </c>
      <c r="V49" s="18"/>
      <c r="W49" s="18"/>
      <c r="X49" s="18"/>
      <c r="Y49" s="18"/>
      <c r="Z49" s="18"/>
      <c r="AA49" s="18"/>
      <c r="AB49" s="18"/>
    </row>
    <row r="50" spans="1:28" s="5" customFormat="1" ht="22.95" customHeight="1">
      <c r="A50" s="42">
        <v>48</v>
      </c>
      <c r="B50" s="53"/>
      <c r="C50" s="39"/>
      <c r="D50" s="48"/>
      <c r="E50" s="39"/>
      <c r="F50" s="44"/>
      <c r="G50" s="38"/>
      <c r="H50" s="44"/>
      <c r="I50" s="39"/>
      <c r="J50" s="50"/>
      <c r="K50" s="51">
        <f t="shared" si="0"/>
        <v>0</v>
      </c>
      <c r="L50" s="51">
        <f t="shared" si="1"/>
        <v>0</v>
      </c>
      <c r="M50" s="50"/>
      <c r="N50" s="38"/>
      <c r="O50" s="38"/>
      <c r="P50" s="46"/>
      <c r="Q50" s="52">
        <f t="shared" si="2"/>
        <v>0</v>
      </c>
      <c r="R50" s="52">
        <f t="shared" si="3"/>
        <v>0</v>
      </c>
      <c r="S50" s="52">
        <f t="shared" si="4"/>
        <v>0</v>
      </c>
      <c r="T50" s="7">
        <f t="shared" si="5"/>
        <v>0</v>
      </c>
      <c r="V50" s="18"/>
      <c r="W50" s="18"/>
      <c r="X50" s="18"/>
      <c r="Y50" s="18"/>
      <c r="Z50" s="18"/>
      <c r="AA50" s="18"/>
      <c r="AB50" s="18"/>
    </row>
    <row r="51" spans="1:28" s="5" customFormat="1" ht="22.95" customHeight="1">
      <c r="A51" s="42">
        <v>49</v>
      </c>
      <c r="B51" s="53"/>
      <c r="C51" s="39"/>
      <c r="D51" s="48"/>
      <c r="E51" s="39"/>
      <c r="F51" s="44"/>
      <c r="G51" s="38"/>
      <c r="H51" s="44"/>
      <c r="I51" s="39"/>
      <c r="J51" s="50"/>
      <c r="K51" s="51">
        <f t="shared" si="0"/>
        <v>0</v>
      </c>
      <c r="L51" s="51">
        <f t="shared" si="1"/>
        <v>0</v>
      </c>
      <c r="M51" s="50"/>
      <c r="N51" s="38"/>
      <c r="O51" s="38"/>
      <c r="P51" s="46"/>
      <c r="Q51" s="52">
        <f t="shared" si="2"/>
        <v>0</v>
      </c>
      <c r="R51" s="52">
        <f t="shared" si="3"/>
        <v>0</v>
      </c>
      <c r="S51" s="52">
        <f t="shared" si="4"/>
        <v>0</v>
      </c>
      <c r="T51" s="7">
        <f t="shared" si="5"/>
        <v>0</v>
      </c>
      <c r="V51" s="18"/>
      <c r="W51" s="18"/>
      <c r="X51" s="18"/>
      <c r="Y51" s="18"/>
      <c r="Z51" s="18"/>
      <c r="AA51" s="18"/>
      <c r="AB51" s="18"/>
    </row>
    <row r="52" spans="1:28" s="5" customFormat="1" ht="22.95" customHeight="1">
      <c r="A52" s="42">
        <v>50</v>
      </c>
      <c r="B52" s="53"/>
      <c r="C52" s="39"/>
      <c r="D52" s="48"/>
      <c r="E52" s="39"/>
      <c r="F52" s="44"/>
      <c r="G52" s="38"/>
      <c r="H52" s="44"/>
      <c r="I52" s="39"/>
      <c r="J52" s="50"/>
      <c r="K52" s="51">
        <f t="shared" si="0"/>
        <v>0</v>
      </c>
      <c r="L52" s="51">
        <f t="shared" si="1"/>
        <v>0</v>
      </c>
      <c r="M52" s="50"/>
      <c r="N52" s="38"/>
      <c r="O52" s="38"/>
      <c r="P52" s="46"/>
      <c r="Q52" s="52">
        <f t="shared" si="2"/>
        <v>0</v>
      </c>
      <c r="R52" s="52">
        <f t="shared" si="3"/>
        <v>0</v>
      </c>
      <c r="S52" s="52">
        <f t="shared" si="4"/>
        <v>0</v>
      </c>
      <c r="T52" s="7">
        <f t="shared" si="5"/>
        <v>0</v>
      </c>
      <c r="V52" s="18"/>
      <c r="W52" s="18"/>
      <c r="X52" s="18"/>
      <c r="Y52" s="18"/>
      <c r="Z52" s="18"/>
      <c r="AA52" s="18"/>
      <c r="AB52" s="18"/>
    </row>
    <row r="53" spans="1:28" s="5" customFormat="1" ht="22.95" customHeight="1">
      <c r="A53" s="42">
        <v>51</v>
      </c>
      <c r="B53" s="53"/>
      <c r="C53" s="39"/>
      <c r="D53" s="48"/>
      <c r="E53" s="39"/>
      <c r="F53" s="44"/>
      <c r="G53" s="38"/>
      <c r="H53" s="44"/>
      <c r="I53" s="39"/>
      <c r="J53" s="50"/>
      <c r="K53" s="51">
        <f t="shared" si="0"/>
        <v>0</v>
      </c>
      <c r="L53" s="51">
        <f t="shared" si="1"/>
        <v>0</v>
      </c>
      <c r="M53" s="50"/>
      <c r="N53" s="38"/>
      <c r="O53" s="38"/>
      <c r="P53" s="46"/>
      <c r="Q53" s="52">
        <f t="shared" si="2"/>
        <v>0</v>
      </c>
      <c r="R53" s="52">
        <f t="shared" si="3"/>
        <v>0</v>
      </c>
      <c r="S53" s="52">
        <f t="shared" si="4"/>
        <v>0</v>
      </c>
      <c r="T53" s="7">
        <f t="shared" si="5"/>
        <v>0</v>
      </c>
      <c r="V53" s="18"/>
      <c r="W53" s="18"/>
      <c r="X53" s="18"/>
      <c r="Y53" s="18"/>
      <c r="Z53" s="18"/>
      <c r="AA53" s="18"/>
      <c r="AB53" s="18"/>
    </row>
    <row r="54" spans="1:28" s="5" customFormat="1" ht="22.95" customHeight="1">
      <c r="A54" s="42">
        <v>52</v>
      </c>
      <c r="B54" s="53"/>
      <c r="C54" s="39"/>
      <c r="D54" s="48"/>
      <c r="E54" s="39"/>
      <c r="F54" s="44"/>
      <c r="G54" s="38"/>
      <c r="H54" s="44"/>
      <c r="I54" s="39"/>
      <c r="J54" s="50"/>
      <c r="K54" s="51">
        <f t="shared" si="0"/>
        <v>0</v>
      </c>
      <c r="L54" s="51">
        <f t="shared" si="1"/>
        <v>0</v>
      </c>
      <c r="M54" s="50"/>
      <c r="N54" s="38"/>
      <c r="O54" s="38"/>
      <c r="P54" s="46"/>
      <c r="Q54" s="52">
        <f t="shared" si="2"/>
        <v>0</v>
      </c>
      <c r="R54" s="52">
        <f t="shared" si="3"/>
        <v>0</v>
      </c>
      <c r="S54" s="52">
        <f t="shared" si="4"/>
        <v>0</v>
      </c>
      <c r="T54" s="7">
        <f t="shared" si="5"/>
        <v>0</v>
      </c>
      <c r="V54" s="18"/>
      <c r="W54" s="18"/>
      <c r="X54" s="18"/>
      <c r="Y54" s="18"/>
      <c r="Z54" s="18"/>
      <c r="AA54" s="18"/>
      <c r="AB54" s="18"/>
    </row>
    <row r="55" spans="1:28" s="5" customFormat="1" ht="22.95" customHeight="1">
      <c r="A55" s="42">
        <v>53</v>
      </c>
      <c r="B55" s="53"/>
      <c r="C55" s="39"/>
      <c r="D55" s="48"/>
      <c r="E55" s="39"/>
      <c r="F55" s="44"/>
      <c r="G55" s="38"/>
      <c r="H55" s="44"/>
      <c r="I55" s="39"/>
      <c r="J55" s="50"/>
      <c r="K55" s="51">
        <f t="shared" si="0"/>
        <v>0</v>
      </c>
      <c r="L55" s="51">
        <f t="shared" si="1"/>
        <v>0</v>
      </c>
      <c r="M55" s="50"/>
      <c r="N55" s="38"/>
      <c r="O55" s="38"/>
      <c r="P55" s="46"/>
      <c r="Q55" s="52">
        <f t="shared" si="2"/>
        <v>0</v>
      </c>
      <c r="R55" s="52">
        <f t="shared" si="3"/>
        <v>0</v>
      </c>
      <c r="S55" s="52">
        <f t="shared" si="4"/>
        <v>0</v>
      </c>
      <c r="T55" s="7">
        <f t="shared" si="5"/>
        <v>0</v>
      </c>
      <c r="V55" s="18"/>
      <c r="W55" s="18"/>
      <c r="X55" s="18"/>
      <c r="Y55" s="18"/>
      <c r="Z55" s="18"/>
      <c r="AA55" s="18"/>
      <c r="AB55" s="18"/>
    </row>
    <row r="56" spans="1:28" s="5" customFormat="1" ht="22.95" customHeight="1">
      <c r="A56" s="42">
        <v>54</v>
      </c>
      <c r="B56" s="53"/>
      <c r="C56" s="39"/>
      <c r="D56" s="48"/>
      <c r="E56" s="39"/>
      <c r="F56" s="44"/>
      <c r="G56" s="38"/>
      <c r="H56" s="44"/>
      <c r="I56" s="39"/>
      <c r="J56" s="50"/>
      <c r="K56" s="51">
        <f t="shared" si="0"/>
        <v>0</v>
      </c>
      <c r="L56" s="51">
        <f t="shared" si="1"/>
        <v>0</v>
      </c>
      <c r="M56" s="50"/>
      <c r="N56" s="38"/>
      <c r="O56" s="38"/>
      <c r="P56" s="46"/>
      <c r="Q56" s="52">
        <f t="shared" si="2"/>
        <v>0</v>
      </c>
      <c r="R56" s="52">
        <f t="shared" si="3"/>
        <v>0</v>
      </c>
      <c r="S56" s="52">
        <f t="shared" si="4"/>
        <v>0</v>
      </c>
      <c r="T56" s="7">
        <f t="shared" si="5"/>
        <v>0</v>
      </c>
      <c r="V56" s="18"/>
      <c r="W56" s="18"/>
      <c r="X56" s="18"/>
      <c r="Y56" s="18"/>
      <c r="Z56" s="18"/>
      <c r="AA56" s="18"/>
      <c r="AB56" s="18"/>
    </row>
    <row r="57" spans="1:28" s="5" customFormat="1" ht="22.95" customHeight="1">
      <c r="A57" s="42">
        <v>55</v>
      </c>
      <c r="B57" s="53"/>
      <c r="C57" s="39"/>
      <c r="D57" s="48"/>
      <c r="E57" s="39"/>
      <c r="F57" s="44"/>
      <c r="G57" s="38"/>
      <c r="H57" s="44"/>
      <c r="I57" s="39"/>
      <c r="J57" s="50"/>
      <c r="K57" s="51">
        <f t="shared" si="0"/>
        <v>0</v>
      </c>
      <c r="L57" s="51">
        <f t="shared" si="1"/>
        <v>0</v>
      </c>
      <c r="M57" s="50"/>
      <c r="N57" s="38"/>
      <c r="O57" s="38"/>
      <c r="P57" s="46"/>
      <c r="Q57" s="52">
        <f t="shared" si="2"/>
        <v>0</v>
      </c>
      <c r="R57" s="52">
        <f t="shared" si="3"/>
        <v>0</v>
      </c>
      <c r="S57" s="52">
        <f t="shared" si="4"/>
        <v>0</v>
      </c>
      <c r="T57" s="7">
        <f t="shared" si="5"/>
        <v>0</v>
      </c>
      <c r="V57" s="18"/>
      <c r="W57" s="18"/>
      <c r="X57" s="18"/>
      <c r="Y57" s="18"/>
      <c r="Z57" s="18"/>
      <c r="AA57" s="18"/>
      <c r="AB57" s="18"/>
    </row>
    <row r="58" spans="1:28" s="5" customFormat="1" ht="22.95" customHeight="1">
      <c r="A58" s="42">
        <v>56</v>
      </c>
      <c r="B58" s="53"/>
      <c r="C58" s="39"/>
      <c r="D58" s="48"/>
      <c r="E58" s="39"/>
      <c r="F58" s="44"/>
      <c r="G58" s="38"/>
      <c r="H58" s="44"/>
      <c r="I58" s="39"/>
      <c r="J58" s="50"/>
      <c r="K58" s="51">
        <f t="shared" si="0"/>
        <v>0</v>
      </c>
      <c r="L58" s="51">
        <f t="shared" si="1"/>
        <v>0</v>
      </c>
      <c r="M58" s="50"/>
      <c r="N58" s="38"/>
      <c r="O58" s="38"/>
      <c r="P58" s="46"/>
      <c r="Q58" s="52">
        <f t="shared" si="2"/>
        <v>0</v>
      </c>
      <c r="R58" s="52">
        <f t="shared" si="3"/>
        <v>0</v>
      </c>
      <c r="S58" s="52">
        <f t="shared" si="4"/>
        <v>0</v>
      </c>
      <c r="T58" s="7">
        <f t="shared" si="5"/>
        <v>0</v>
      </c>
      <c r="V58" s="18"/>
      <c r="W58" s="18"/>
      <c r="X58" s="18"/>
      <c r="Y58" s="18"/>
      <c r="Z58" s="18"/>
      <c r="AA58" s="18"/>
      <c r="AB58" s="18"/>
    </row>
    <row r="59" spans="1:28" s="5" customFormat="1" ht="22.95" customHeight="1">
      <c r="A59" s="42">
        <v>57</v>
      </c>
      <c r="B59" s="53"/>
      <c r="C59" s="39"/>
      <c r="D59" s="48"/>
      <c r="E59" s="39"/>
      <c r="F59" s="44"/>
      <c r="G59" s="38"/>
      <c r="H59" s="44"/>
      <c r="I59" s="39"/>
      <c r="J59" s="50"/>
      <c r="K59" s="51">
        <f t="shared" si="0"/>
        <v>0</v>
      </c>
      <c r="L59" s="51">
        <f t="shared" si="1"/>
        <v>0</v>
      </c>
      <c r="M59" s="50"/>
      <c r="N59" s="38"/>
      <c r="O59" s="38"/>
      <c r="P59" s="46"/>
      <c r="Q59" s="52">
        <f t="shared" si="2"/>
        <v>0</v>
      </c>
      <c r="R59" s="52">
        <f t="shared" si="3"/>
        <v>0</v>
      </c>
      <c r="S59" s="52">
        <f t="shared" si="4"/>
        <v>0</v>
      </c>
      <c r="T59" s="7">
        <f t="shared" si="5"/>
        <v>0</v>
      </c>
      <c r="V59" s="18"/>
      <c r="W59" s="18"/>
      <c r="X59" s="18"/>
      <c r="Y59" s="18"/>
      <c r="Z59" s="18"/>
      <c r="AA59" s="18"/>
      <c r="AB59" s="18"/>
    </row>
    <row r="60" spans="1:28" s="5" customFormat="1" ht="22.95" customHeight="1">
      <c r="A60" s="42">
        <v>58</v>
      </c>
      <c r="B60" s="53"/>
      <c r="C60" s="39"/>
      <c r="D60" s="48"/>
      <c r="E60" s="39"/>
      <c r="F60" s="44"/>
      <c r="G60" s="38"/>
      <c r="H60" s="44"/>
      <c r="I60" s="39"/>
      <c r="J60" s="50"/>
      <c r="K60" s="51">
        <f t="shared" si="0"/>
        <v>0</v>
      </c>
      <c r="L60" s="51">
        <f t="shared" si="1"/>
        <v>0</v>
      </c>
      <c r="M60" s="50"/>
      <c r="N60" s="38"/>
      <c r="O60" s="38"/>
      <c r="P60" s="46"/>
      <c r="Q60" s="52">
        <f t="shared" si="2"/>
        <v>0</v>
      </c>
      <c r="R60" s="52">
        <f t="shared" si="3"/>
        <v>0</v>
      </c>
      <c r="S60" s="52">
        <f t="shared" si="4"/>
        <v>0</v>
      </c>
      <c r="T60" s="7">
        <f t="shared" si="5"/>
        <v>0</v>
      </c>
      <c r="V60" s="18"/>
      <c r="W60" s="18"/>
      <c r="X60" s="18"/>
      <c r="Y60" s="18"/>
      <c r="Z60" s="18"/>
      <c r="AA60" s="18"/>
      <c r="AB60" s="18"/>
    </row>
    <row r="61" spans="1:28" s="5" customFormat="1" ht="22.95" customHeight="1">
      <c r="A61" s="42">
        <v>59</v>
      </c>
      <c r="B61" s="53"/>
      <c r="C61" s="39"/>
      <c r="D61" s="48"/>
      <c r="E61" s="39"/>
      <c r="F61" s="44"/>
      <c r="G61" s="38"/>
      <c r="H61" s="44"/>
      <c r="I61" s="39"/>
      <c r="J61" s="50"/>
      <c r="K61" s="51">
        <f t="shared" si="0"/>
        <v>0</v>
      </c>
      <c r="L61" s="51">
        <f t="shared" si="1"/>
        <v>0</v>
      </c>
      <c r="M61" s="50"/>
      <c r="N61" s="38"/>
      <c r="O61" s="38"/>
      <c r="P61" s="46"/>
      <c r="Q61" s="52">
        <f t="shared" si="2"/>
        <v>0</v>
      </c>
      <c r="R61" s="52">
        <f t="shared" si="3"/>
        <v>0</v>
      </c>
      <c r="S61" s="52">
        <f t="shared" si="4"/>
        <v>0</v>
      </c>
      <c r="T61" s="7">
        <f t="shared" si="5"/>
        <v>0</v>
      </c>
      <c r="U61" s="18"/>
      <c r="V61" s="18"/>
      <c r="W61" s="18"/>
      <c r="X61" s="18"/>
      <c r="Y61" s="18"/>
      <c r="Z61" s="18"/>
      <c r="AA61" s="18"/>
      <c r="AB61" s="18"/>
    </row>
    <row r="62" spans="1:28" s="5" customFormat="1" ht="22.95" customHeight="1">
      <c r="A62" s="42">
        <v>60</v>
      </c>
      <c r="B62" s="53"/>
      <c r="C62" s="39"/>
      <c r="D62" s="48"/>
      <c r="E62" s="39"/>
      <c r="F62" s="44"/>
      <c r="G62" s="38"/>
      <c r="H62" s="44"/>
      <c r="I62" s="39"/>
      <c r="J62" s="50"/>
      <c r="K62" s="51">
        <f t="shared" si="0"/>
        <v>0</v>
      </c>
      <c r="L62" s="51">
        <f t="shared" si="1"/>
        <v>0</v>
      </c>
      <c r="M62" s="50"/>
      <c r="N62" s="38"/>
      <c r="O62" s="38"/>
      <c r="P62" s="46"/>
      <c r="Q62" s="52">
        <f t="shared" si="2"/>
        <v>0</v>
      </c>
      <c r="R62" s="52">
        <f t="shared" si="3"/>
        <v>0</v>
      </c>
      <c r="S62" s="52">
        <f t="shared" si="4"/>
        <v>0</v>
      </c>
      <c r="T62" s="7">
        <f t="shared" si="5"/>
        <v>0</v>
      </c>
      <c r="V62" s="18"/>
      <c r="W62" s="18"/>
      <c r="X62" s="18"/>
      <c r="Y62" s="18"/>
      <c r="Z62" s="18"/>
      <c r="AA62" s="18"/>
      <c r="AB62" s="18"/>
    </row>
    <row r="63" spans="1:28" s="5" customFormat="1" ht="22.95" customHeight="1">
      <c r="A63" s="42">
        <v>61</v>
      </c>
      <c r="B63" s="53"/>
      <c r="C63" s="39"/>
      <c r="D63" s="48"/>
      <c r="E63" s="39"/>
      <c r="F63" s="44"/>
      <c r="G63" s="38"/>
      <c r="H63" s="44"/>
      <c r="I63" s="39"/>
      <c r="J63" s="50"/>
      <c r="K63" s="51">
        <f t="shared" si="0"/>
        <v>0</v>
      </c>
      <c r="L63" s="51">
        <f t="shared" si="1"/>
        <v>0</v>
      </c>
      <c r="M63" s="50"/>
      <c r="N63" s="38"/>
      <c r="O63" s="38"/>
      <c r="P63" s="46"/>
      <c r="Q63" s="52">
        <f t="shared" si="2"/>
        <v>0</v>
      </c>
      <c r="R63" s="52">
        <f t="shared" si="3"/>
        <v>0</v>
      </c>
      <c r="S63" s="52">
        <f t="shared" si="4"/>
        <v>0</v>
      </c>
      <c r="T63" s="7">
        <f t="shared" si="5"/>
        <v>0</v>
      </c>
      <c r="V63" s="18"/>
      <c r="W63" s="18"/>
      <c r="X63" s="18"/>
      <c r="Y63" s="18"/>
      <c r="Z63" s="18"/>
      <c r="AA63" s="18"/>
      <c r="AB63" s="18"/>
    </row>
    <row r="64" spans="1:28" s="5" customFormat="1" ht="22.95" customHeight="1">
      <c r="A64" s="42">
        <v>62</v>
      </c>
      <c r="B64" s="53"/>
      <c r="C64" s="39"/>
      <c r="D64" s="48"/>
      <c r="E64" s="39"/>
      <c r="F64" s="44"/>
      <c r="G64" s="38"/>
      <c r="H64" s="44"/>
      <c r="I64" s="39"/>
      <c r="J64" s="50"/>
      <c r="K64" s="51">
        <f t="shared" si="0"/>
        <v>0</v>
      </c>
      <c r="L64" s="51">
        <f t="shared" si="1"/>
        <v>0</v>
      </c>
      <c r="M64" s="50"/>
      <c r="N64" s="38"/>
      <c r="O64" s="38"/>
      <c r="P64" s="46"/>
      <c r="Q64" s="52">
        <f t="shared" si="2"/>
        <v>0</v>
      </c>
      <c r="R64" s="52">
        <f t="shared" si="3"/>
        <v>0</v>
      </c>
      <c r="S64" s="52">
        <f t="shared" si="4"/>
        <v>0</v>
      </c>
      <c r="T64" s="7">
        <f t="shared" si="5"/>
        <v>0</v>
      </c>
      <c r="V64" s="18"/>
      <c r="W64" s="18"/>
      <c r="X64" s="18"/>
      <c r="Y64" s="18"/>
      <c r="Z64" s="18"/>
      <c r="AA64" s="18"/>
      <c r="AB64" s="18"/>
    </row>
    <row r="65" spans="1:28" s="5" customFormat="1" ht="22.95" customHeight="1">
      <c r="A65" s="42">
        <v>63</v>
      </c>
      <c r="B65" s="53"/>
      <c r="C65" s="39"/>
      <c r="D65" s="48"/>
      <c r="E65" s="39"/>
      <c r="F65" s="44"/>
      <c r="G65" s="38"/>
      <c r="H65" s="44"/>
      <c r="I65" s="39"/>
      <c r="J65" s="50"/>
      <c r="K65" s="51">
        <f t="shared" si="0"/>
        <v>0</v>
      </c>
      <c r="L65" s="51">
        <f t="shared" si="1"/>
        <v>0</v>
      </c>
      <c r="M65" s="50"/>
      <c r="N65" s="38"/>
      <c r="O65" s="38"/>
      <c r="P65" s="46"/>
      <c r="Q65" s="52">
        <f t="shared" si="2"/>
        <v>0</v>
      </c>
      <c r="R65" s="52">
        <f t="shared" si="3"/>
        <v>0</v>
      </c>
      <c r="S65" s="52">
        <f t="shared" si="4"/>
        <v>0</v>
      </c>
      <c r="T65" s="7">
        <f t="shared" si="5"/>
        <v>0</v>
      </c>
      <c r="V65" s="18"/>
      <c r="W65" s="18"/>
      <c r="X65" s="18"/>
      <c r="Y65" s="18"/>
      <c r="Z65" s="18"/>
      <c r="AA65" s="18"/>
      <c r="AB65" s="18"/>
    </row>
    <row r="66" spans="1:28" s="5" customFormat="1" ht="22.95" customHeight="1">
      <c r="A66" s="42">
        <v>64</v>
      </c>
      <c r="B66" s="53"/>
      <c r="C66" s="39"/>
      <c r="D66" s="48"/>
      <c r="E66" s="39"/>
      <c r="F66" s="44"/>
      <c r="G66" s="38"/>
      <c r="H66" s="44"/>
      <c r="I66" s="39"/>
      <c r="J66" s="50"/>
      <c r="K66" s="51">
        <f t="shared" si="0"/>
        <v>0</v>
      </c>
      <c r="L66" s="51">
        <f t="shared" si="1"/>
        <v>0</v>
      </c>
      <c r="M66" s="50"/>
      <c r="N66" s="38"/>
      <c r="O66" s="38"/>
      <c r="P66" s="46"/>
      <c r="Q66" s="52">
        <f t="shared" si="2"/>
        <v>0</v>
      </c>
      <c r="R66" s="52">
        <f t="shared" si="3"/>
        <v>0</v>
      </c>
      <c r="S66" s="52">
        <f t="shared" si="4"/>
        <v>0</v>
      </c>
      <c r="T66" s="7">
        <f t="shared" si="5"/>
        <v>0</v>
      </c>
      <c r="V66" s="18"/>
      <c r="W66" s="18"/>
      <c r="X66" s="18"/>
      <c r="Y66" s="18"/>
      <c r="Z66" s="18"/>
      <c r="AA66" s="18"/>
      <c r="AB66" s="18"/>
    </row>
    <row r="67" spans="1:28" s="5" customFormat="1" ht="22.95" customHeight="1">
      <c r="A67" s="42">
        <v>65</v>
      </c>
      <c r="B67" s="53"/>
      <c r="C67" s="39"/>
      <c r="D67" s="48"/>
      <c r="E67" s="39"/>
      <c r="F67" s="44"/>
      <c r="G67" s="38"/>
      <c r="H67" s="44"/>
      <c r="I67" s="39"/>
      <c r="J67" s="50"/>
      <c r="K67" s="51">
        <f t="shared" ref="K67:K111" si="7">L67-J67</f>
        <v>0</v>
      </c>
      <c r="L67" s="51">
        <f t="shared" ref="L67:L111" si="8">J67*1.07</f>
        <v>0</v>
      </c>
      <c r="M67" s="50"/>
      <c r="N67" s="38"/>
      <c r="O67" s="38"/>
      <c r="P67" s="46"/>
      <c r="Q67" s="52">
        <f t="shared" ref="Q67:Q111" si="9">J67*70/100</f>
        <v>0</v>
      </c>
      <c r="R67" s="52">
        <f t="shared" ref="R67:R111" si="10">Q67-(Q67*50/100)</f>
        <v>0</v>
      </c>
      <c r="S67" s="52">
        <f t="shared" ref="S67:S111" si="11">Q67-(Q67*80/100)</f>
        <v>0</v>
      </c>
      <c r="T67" s="7">
        <f t="shared" ref="T67:T111" si="12">Q67-(Q67*70/100)</f>
        <v>0</v>
      </c>
      <c r="V67" s="18"/>
      <c r="W67" s="18"/>
      <c r="X67" s="18"/>
      <c r="Y67" s="18"/>
      <c r="Z67" s="18"/>
      <c r="AA67" s="18"/>
      <c r="AB67" s="18"/>
    </row>
    <row r="68" spans="1:28" s="5" customFormat="1" ht="22.95" customHeight="1">
      <c r="A68" s="42">
        <v>66</v>
      </c>
      <c r="B68" s="53"/>
      <c r="C68" s="39"/>
      <c r="D68" s="48"/>
      <c r="E68" s="39"/>
      <c r="F68" s="44"/>
      <c r="G68" s="38"/>
      <c r="H68" s="44"/>
      <c r="I68" s="39"/>
      <c r="J68" s="50"/>
      <c r="K68" s="51">
        <f t="shared" si="7"/>
        <v>0</v>
      </c>
      <c r="L68" s="51">
        <f t="shared" si="8"/>
        <v>0</v>
      </c>
      <c r="M68" s="50"/>
      <c r="N68" s="38"/>
      <c r="O68" s="38"/>
      <c r="P68" s="46"/>
      <c r="Q68" s="52">
        <f t="shared" si="9"/>
        <v>0</v>
      </c>
      <c r="R68" s="52">
        <f t="shared" si="10"/>
        <v>0</v>
      </c>
      <c r="S68" s="52">
        <f t="shared" si="11"/>
        <v>0</v>
      </c>
      <c r="T68" s="7">
        <f t="shared" si="12"/>
        <v>0</v>
      </c>
      <c r="V68" s="18"/>
      <c r="W68" s="18"/>
      <c r="X68" s="18"/>
      <c r="Y68" s="18"/>
      <c r="Z68" s="18"/>
      <c r="AA68" s="18"/>
      <c r="AB68" s="18"/>
    </row>
    <row r="69" spans="1:28" s="5" customFormat="1" ht="22.95" customHeight="1">
      <c r="A69" s="42">
        <v>67</v>
      </c>
      <c r="B69" s="53"/>
      <c r="C69" s="39"/>
      <c r="D69" s="48"/>
      <c r="E69" s="39"/>
      <c r="F69" s="44"/>
      <c r="G69" s="38"/>
      <c r="H69" s="44"/>
      <c r="I69" s="39"/>
      <c r="J69" s="50"/>
      <c r="K69" s="51">
        <f t="shared" si="7"/>
        <v>0</v>
      </c>
      <c r="L69" s="51">
        <f t="shared" si="8"/>
        <v>0</v>
      </c>
      <c r="M69" s="50"/>
      <c r="N69" s="38"/>
      <c r="O69" s="38"/>
      <c r="P69" s="46"/>
      <c r="Q69" s="52">
        <f t="shared" si="9"/>
        <v>0</v>
      </c>
      <c r="R69" s="52">
        <f t="shared" si="10"/>
        <v>0</v>
      </c>
      <c r="S69" s="52">
        <f t="shared" si="11"/>
        <v>0</v>
      </c>
      <c r="T69" s="7">
        <f t="shared" si="12"/>
        <v>0</v>
      </c>
      <c r="V69" s="18"/>
      <c r="W69" s="18"/>
      <c r="X69" s="18"/>
      <c r="Y69" s="18"/>
      <c r="Z69" s="18"/>
      <c r="AA69" s="18"/>
      <c r="AB69" s="18"/>
    </row>
    <row r="70" spans="1:28" s="5" customFormat="1" ht="22.95" customHeight="1">
      <c r="A70" s="42">
        <v>68</v>
      </c>
      <c r="B70" s="53"/>
      <c r="C70" s="39"/>
      <c r="D70" s="48"/>
      <c r="E70" s="39"/>
      <c r="F70" s="44"/>
      <c r="G70" s="38"/>
      <c r="H70" s="44"/>
      <c r="I70" s="39"/>
      <c r="J70" s="50"/>
      <c r="K70" s="51">
        <f t="shared" si="7"/>
        <v>0</v>
      </c>
      <c r="L70" s="51">
        <f t="shared" si="8"/>
        <v>0</v>
      </c>
      <c r="M70" s="50"/>
      <c r="N70" s="38"/>
      <c r="O70" s="38"/>
      <c r="P70" s="46"/>
      <c r="Q70" s="52">
        <f t="shared" si="9"/>
        <v>0</v>
      </c>
      <c r="R70" s="52">
        <f t="shared" si="10"/>
        <v>0</v>
      </c>
      <c r="S70" s="52">
        <f t="shared" si="11"/>
        <v>0</v>
      </c>
      <c r="T70" s="7">
        <f t="shared" si="12"/>
        <v>0</v>
      </c>
      <c r="V70" s="18"/>
      <c r="W70" s="18"/>
      <c r="X70" s="18"/>
      <c r="Y70" s="18"/>
      <c r="Z70" s="18"/>
      <c r="AA70" s="18"/>
      <c r="AB70" s="18"/>
    </row>
    <row r="71" spans="1:28" s="5" customFormat="1" ht="22.95" customHeight="1">
      <c r="A71" s="42">
        <v>69</v>
      </c>
      <c r="B71" s="53"/>
      <c r="C71" s="39"/>
      <c r="D71" s="48"/>
      <c r="E71" s="39"/>
      <c r="F71" s="44"/>
      <c r="G71" s="38"/>
      <c r="H71" s="44"/>
      <c r="I71" s="39"/>
      <c r="J71" s="50"/>
      <c r="K71" s="51">
        <f t="shared" si="7"/>
        <v>0</v>
      </c>
      <c r="L71" s="51">
        <f t="shared" si="8"/>
        <v>0</v>
      </c>
      <c r="M71" s="50"/>
      <c r="N71" s="38"/>
      <c r="O71" s="38"/>
      <c r="P71" s="46"/>
      <c r="Q71" s="52">
        <f t="shared" si="9"/>
        <v>0</v>
      </c>
      <c r="R71" s="52">
        <f t="shared" si="10"/>
        <v>0</v>
      </c>
      <c r="S71" s="52">
        <f t="shared" si="11"/>
        <v>0</v>
      </c>
      <c r="T71" s="7">
        <f t="shared" si="12"/>
        <v>0</v>
      </c>
      <c r="V71" s="18"/>
      <c r="W71" s="18"/>
      <c r="X71" s="18"/>
      <c r="Y71" s="18"/>
      <c r="Z71" s="18"/>
      <c r="AA71" s="18"/>
      <c r="AB71" s="18"/>
    </row>
    <row r="72" spans="1:28" s="5" customFormat="1" ht="22.95" customHeight="1">
      <c r="A72" s="42">
        <v>70</v>
      </c>
      <c r="B72" s="53"/>
      <c r="C72" s="39"/>
      <c r="D72" s="48"/>
      <c r="E72" s="39"/>
      <c r="F72" s="44"/>
      <c r="G72" s="38"/>
      <c r="H72" s="44"/>
      <c r="I72" s="39"/>
      <c r="J72" s="50"/>
      <c r="K72" s="51">
        <f t="shared" si="7"/>
        <v>0</v>
      </c>
      <c r="L72" s="51">
        <f t="shared" si="8"/>
        <v>0</v>
      </c>
      <c r="M72" s="50"/>
      <c r="N72" s="38"/>
      <c r="O72" s="38"/>
      <c r="P72" s="46"/>
      <c r="Q72" s="52">
        <f t="shared" si="9"/>
        <v>0</v>
      </c>
      <c r="R72" s="52">
        <f t="shared" si="10"/>
        <v>0</v>
      </c>
      <c r="S72" s="52">
        <f t="shared" si="11"/>
        <v>0</v>
      </c>
      <c r="T72" s="7">
        <f t="shared" si="12"/>
        <v>0</v>
      </c>
      <c r="V72" s="18"/>
      <c r="W72" s="18"/>
      <c r="X72" s="18"/>
      <c r="Y72" s="18"/>
      <c r="Z72" s="18"/>
      <c r="AA72" s="18"/>
      <c r="AB72" s="18"/>
    </row>
    <row r="73" spans="1:28" s="5" customFormat="1" ht="22.95" customHeight="1">
      <c r="A73" s="42">
        <v>71</v>
      </c>
      <c r="B73" s="53"/>
      <c r="C73" s="39"/>
      <c r="D73" s="48"/>
      <c r="E73" s="39"/>
      <c r="F73" s="44"/>
      <c r="G73" s="38"/>
      <c r="H73" s="44"/>
      <c r="I73" s="39"/>
      <c r="J73" s="50"/>
      <c r="K73" s="51">
        <f t="shared" si="7"/>
        <v>0</v>
      </c>
      <c r="L73" s="51">
        <f t="shared" si="8"/>
        <v>0</v>
      </c>
      <c r="M73" s="50"/>
      <c r="N73" s="38"/>
      <c r="O73" s="38"/>
      <c r="P73" s="46"/>
      <c r="Q73" s="52">
        <f t="shared" si="9"/>
        <v>0</v>
      </c>
      <c r="R73" s="52">
        <f t="shared" si="10"/>
        <v>0</v>
      </c>
      <c r="S73" s="52">
        <f t="shared" si="11"/>
        <v>0</v>
      </c>
      <c r="T73" s="7">
        <f t="shared" si="12"/>
        <v>0</v>
      </c>
      <c r="V73" s="18"/>
      <c r="W73" s="18"/>
      <c r="X73" s="18"/>
      <c r="Y73" s="18"/>
      <c r="Z73" s="18"/>
      <c r="AA73" s="18"/>
      <c r="AB73" s="18"/>
    </row>
    <row r="74" spans="1:28" s="5" customFormat="1" ht="22.95" customHeight="1">
      <c r="A74" s="42">
        <v>72</v>
      </c>
      <c r="B74" s="53"/>
      <c r="C74" s="39"/>
      <c r="D74" s="48"/>
      <c r="E74" s="39"/>
      <c r="F74" s="44"/>
      <c r="G74" s="38"/>
      <c r="H74" s="44"/>
      <c r="I74" s="39"/>
      <c r="J74" s="50"/>
      <c r="K74" s="51">
        <f t="shared" si="7"/>
        <v>0</v>
      </c>
      <c r="L74" s="51">
        <f t="shared" si="8"/>
        <v>0</v>
      </c>
      <c r="M74" s="50"/>
      <c r="N74" s="38"/>
      <c r="O74" s="38"/>
      <c r="P74" s="46"/>
      <c r="Q74" s="52">
        <f t="shared" si="9"/>
        <v>0</v>
      </c>
      <c r="R74" s="52">
        <f t="shared" si="10"/>
        <v>0</v>
      </c>
      <c r="S74" s="52">
        <f t="shared" si="11"/>
        <v>0</v>
      </c>
      <c r="T74" s="7">
        <f t="shared" si="12"/>
        <v>0</v>
      </c>
      <c r="V74" s="18"/>
      <c r="W74" s="18"/>
      <c r="X74" s="18"/>
      <c r="Y74" s="18"/>
      <c r="Z74" s="18"/>
      <c r="AA74" s="18"/>
      <c r="AB74" s="18"/>
    </row>
    <row r="75" spans="1:28" s="5" customFormat="1" ht="22.95" customHeight="1">
      <c r="A75" s="42">
        <v>73</v>
      </c>
      <c r="B75" s="53"/>
      <c r="C75" s="39"/>
      <c r="D75" s="48"/>
      <c r="E75" s="39"/>
      <c r="F75" s="44"/>
      <c r="G75" s="38"/>
      <c r="H75" s="44"/>
      <c r="I75" s="39"/>
      <c r="J75" s="50"/>
      <c r="K75" s="51">
        <f t="shared" si="7"/>
        <v>0</v>
      </c>
      <c r="L75" s="51">
        <f t="shared" si="8"/>
        <v>0</v>
      </c>
      <c r="M75" s="50"/>
      <c r="N75" s="38"/>
      <c r="O75" s="38"/>
      <c r="P75" s="46"/>
      <c r="Q75" s="52">
        <f t="shared" si="9"/>
        <v>0</v>
      </c>
      <c r="R75" s="52">
        <f t="shared" si="10"/>
        <v>0</v>
      </c>
      <c r="S75" s="52">
        <f t="shared" si="11"/>
        <v>0</v>
      </c>
      <c r="T75" s="7">
        <f t="shared" si="12"/>
        <v>0</v>
      </c>
      <c r="V75" s="18"/>
      <c r="W75" s="18"/>
      <c r="X75" s="18"/>
      <c r="Y75" s="18"/>
      <c r="Z75" s="18"/>
      <c r="AA75" s="18"/>
      <c r="AB75" s="18"/>
    </row>
    <row r="76" spans="1:28" s="5" customFormat="1" ht="22.95" customHeight="1">
      <c r="A76" s="42">
        <v>74</v>
      </c>
      <c r="B76" s="53"/>
      <c r="C76" s="39"/>
      <c r="D76" s="48"/>
      <c r="E76" s="39"/>
      <c r="F76" s="44"/>
      <c r="G76" s="38"/>
      <c r="H76" s="44"/>
      <c r="I76" s="39"/>
      <c r="J76" s="50"/>
      <c r="K76" s="51">
        <f t="shared" si="7"/>
        <v>0</v>
      </c>
      <c r="L76" s="51">
        <f t="shared" si="8"/>
        <v>0</v>
      </c>
      <c r="M76" s="50"/>
      <c r="N76" s="38"/>
      <c r="O76" s="38"/>
      <c r="P76" s="46"/>
      <c r="Q76" s="52">
        <f t="shared" si="9"/>
        <v>0</v>
      </c>
      <c r="R76" s="52">
        <f t="shared" si="10"/>
        <v>0</v>
      </c>
      <c r="S76" s="52">
        <f t="shared" si="11"/>
        <v>0</v>
      </c>
      <c r="T76" s="7">
        <f t="shared" si="12"/>
        <v>0</v>
      </c>
      <c r="V76" s="18"/>
      <c r="W76" s="18"/>
      <c r="X76" s="18"/>
      <c r="Y76" s="18"/>
      <c r="Z76" s="18"/>
      <c r="AA76" s="18"/>
      <c r="AB76" s="18"/>
    </row>
    <row r="77" spans="1:28" s="5" customFormat="1" ht="22.95" customHeight="1">
      <c r="A77" s="42">
        <v>75</v>
      </c>
      <c r="B77" s="53"/>
      <c r="C77" s="39"/>
      <c r="D77" s="48"/>
      <c r="E77" s="39"/>
      <c r="F77" s="44"/>
      <c r="G77" s="38"/>
      <c r="H77" s="44"/>
      <c r="I77" s="39"/>
      <c r="J77" s="50"/>
      <c r="K77" s="51">
        <f t="shared" si="7"/>
        <v>0</v>
      </c>
      <c r="L77" s="51">
        <f t="shared" si="8"/>
        <v>0</v>
      </c>
      <c r="M77" s="50"/>
      <c r="N77" s="38"/>
      <c r="O77" s="38"/>
      <c r="P77" s="46"/>
      <c r="Q77" s="52">
        <f t="shared" si="9"/>
        <v>0</v>
      </c>
      <c r="R77" s="52">
        <f t="shared" si="10"/>
        <v>0</v>
      </c>
      <c r="S77" s="52">
        <f t="shared" si="11"/>
        <v>0</v>
      </c>
      <c r="T77" s="7">
        <f t="shared" si="12"/>
        <v>0</v>
      </c>
      <c r="V77" s="18"/>
      <c r="W77" s="18"/>
      <c r="X77" s="18"/>
      <c r="Y77" s="18"/>
      <c r="Z77" s="18"/>
      <c r="AA77" s="18"/>
      <c r="AB77" s="18"/>
    </row>
    <row r="78" spans="1:28" s="5" customFormat="1" ht="22.95" customHeight="1">
      <c r="A78" s="42">
        <v>76</v>
      </c>
      <c r="B78" s="53"/>
      <c r="C78" s="39"/>
      <c r="D78" s="48"/>
      <c r="E78" s="39"/>
      <c r="F78" s="44"/>
      <c r="G78" s="38"/>
      <c r="H78" s="44"/>
      <c r="I78" s="39"/>
      <c r="J78" s="50"/>
      <c r="K78" s="51">
        <f t="shared" si="7"/>
        <v>0</v>
      </c>
      <c r="L78" s="51">
        <f t="shared" si="8"/>
        <v>0</v>
      </c>
      <c r="M78" s="50"/>
      <c r="N78" s="38"/>
      <c r="O78" s="38"/>
      <c r="P78" s="46"/>
      <c r="Q78" s="52">
        <f t="shared" si="9"/>
        <v>0</v>
      </c>
      <c r="R78" s="52">
        <f t="shared" si="10"/>
        <v>0</v>
      </c>
      <c r="S78" s="52">
        <f t="shared" si="11"/>
        <v>0</v>
      </c>
      <c r="T78" s="7">
        <f t="shared" si="12"/>
        <v>0</v>
      </c>
      <c r="V78" s="18"/>
      <c r="W78" s="18"/>
      <c r="X78" s="18"/>
      <c r="Y78" s="18"/>
      <c r="Z78" s="18"/>
      <c r="AA78" s="18"/>
      <c r="AB78" s="18"/>
    </row>
    <row r="79" spans="1:28" s="5" customFormat="1" ht="22.95" customHeight="1">
      <c r="A79" s="42">
        <v>77</v>
      </c>
      <c r="B79" s="53"/>
      <c r="C79" s="39"/>
      <c r="D79" s="48"/>
      <c r="E79" s="39"/>
      <c r="F79" s="44"/>
      <c r="G79" s="38"/>
      <c r="H79" s="44"/>
      <c r="I79" s="39"/>
      <c r="J79" s="50"/>
      <c r="K79" s="51">
        <f t="shared" si="7"/>
        <v>0</v>
      </c>
      <c r="L79" s="51">
        <f t="shared" si="8"/>
        <v>0</v>
      </c>
      <c r="M79" s="50"/>
      <c r="N79" s="38"/>
      <c r="O79" s="38"/>
      <c r="P79" s="46"/>
      <c r="Q79" s="52">
        <f t="shared" si="9"/>
        <v>0</v>
      </c>
      <c r="R79" s="52">
        <f t="shared" si="10"/>
        <v>0</v>
      </c>
      <c r="S79" s="52">
        <f t="shared" si="11"/>
        <v>0</v>
      </c>
      <c r="T79" s="7">
        <f t="shared" si="12"/>
        <v>0</v>
      </c>
      <c r="V79" s="18"/>
      <c r="W79" s="18"/>
      <c r="X79" s="18"/>
      <c r="Y79" s="18"/>
      <c r="Z79" s="18"/>
      <c r="AA79" s="18"/>
      <c r="AB79" s="18"/>
    </row>
    <row r="80" spans="1:28" s="5" customFormat="1" ht="22.95" customHeight="1">
      <c r="A80" s="42">
        <v>78</v>
      </c>
      <c r="B80" s="53"/>
      <c r="C80" s="39"/>
      <c r="D80" s="48"/>
      <c r="E80" s="39"/>
      <c r="F80" s="44"/>
      <c r="G80" s="38"/>
      <c r="H80" s="44"/>
      <c r="I80" s="39"/>
      <c r="J80" s="50"/>
      <c r="K80" s="51">
        <f t="shared" si="7"/>
        <v>0</v>
      </c>
      <c r="L80" s="51">
        <f t="shared" si="8"/>
        <v>0</v>
      </c>
      <c r="M80" s="50"/>
      <c r="N80" s="38"/>
      <c r="O80" s="38"/>
      <c r="P80" s="46"/>
      <c r="Q80" s="52">
        <f t="shared" si="9"/>
        <v>0</v>
      </c>
      <c r="R80" s="52">
        <f t="shared" si="10"/>
        <v>0</v>
      </c>
      <c r="S80" s="52">
        <f t="shared" si="11"/>
        <v>0</v>
      </c>
      <c r="T80" s="7">
        <f t="shared" si="12"/>
        <v>0</v>
      </c>
      <c r="V80" s="18"/>
      <c r="W80" s="18"/>
      <c r="X80" s="18"/>
      <c r="Y80" s="18"/>
      <c r="Z80" s="18"/>
      <c r="AA80" s="18"/>
      <c r="AB80" s="18"/>
    </row>
    <row r="81" spans="1:28" s="5" customFormat="1" ht="22.95" customHeight="1">
      <c r="A81" s="42">
        <v>79</v>
      </c>
      <c r="B81" s="53"/>
      <c r="C81" s="39"/>
      <c r="D81" s="48"/>
      <c r="E81" s="39"/>
      <c r="F81" s="44"/>
      <c r="G81" s="38"/>
      <c r="H81" s="44"/>
      <c r="I81" s="39"/>
      <c r="J81" s="50"/>
      <c r="K81" s="51">
        <f t="shared" si="7"/>
        <v>0</v>
      </c>
      <c r="L81" s="51">
        <f t="shared" si="8"/>
        <v>0</v>
      </c>
      <c r="M81" s="50"/>
      <c r="N81" s="38"/>
      <c r="O81" s="38"/>
      <c r="P81" s="46"/>
      <c r="Q81" s="52">
        <f t="shared" si="9"/>
        <v>0</v>
      </c>
      <c r="R81" s="52">
        <f t="shared" si="10"/>
        <v>0</v>
      </c>
      <c r="S81" s="52">
        <f t="shared" si="11"/>
        <v>0</v>
      </c>
      <c r="T81" s="7">
        <f t="shared" si="12"/>
        <v>0</v>
      </c>
      <c r="V81" s="18"/>
      <c r="W81" s="18"/>
      <c r="X81" s="18"/>
      <c r="Y81" s="18"/>
      <c r="Z81" s="18"/>
      <c r="AA81" s="18"/>
      <c r="AB81" s="18"/>
    </row>
    <row r="82" spans="1:28" s="5" customFormat="1" ht="22.95" customHeight="1">
      <c r="A82" s="42">
        <v>80</v>
      </c>
      <c r="B82" s="53"/>
      <c r="C82" s="39"/>
      <c r="D82" s="48"/>
      <c r="E82" s="39"/>
      <c r="F82" s="44"/>
      <c r="G82" s="38"/>
      <c r="H82" s="44"/>
      <c r="I82" s="39"/>
      <c r="J82" s="50"/>
      <c r="K82" s="51">
        <f t="shared" si="7"/>
        <v>0</v>
      </c>
      <c r="L82" s="51">
        <f t="shared" si="8"/>
        <v>0</v>
      </c>
      <c r="M82" s="50"/>
      <c r="N82" s="38"/>
      <c r="O82" s="38"/>
      <c r="P82" s="46"/>
      <c r="Q82" s="52">
        <f t="shared" si="9"/>
        <v>0</v>
      </c>
      <c r="R82" s="52">
        <f t="shared" si="10"/>
        <v>0</v>
      </c>
      <c r="S82" s="52">
        <f t="shared" si="11"/>
        <v>0</v>
      </c>
      <c r="T82" s="7">
        <f t="shared" si="12"/>
        <v>0</v>
      </c>
      <c r="V82" s="18"/>
      <c r="W82" s="18"/>
      <c r="X82" s="18"/>
      <c r="Y82" s="18"/>
      <c r="Z82" s="18"/>
      <c r="AA82" s="18"/>
      <c r="AB82" s="18"/>
    </row>
    <row r="83" spans="1:28" s="5" customFormat="1" ht="22.95" customHeight="1">
      <c r="A83" s="42">
        <v>81</v>
      </c>
      <c r="B83" s="53"/>
      <c r="C83" s="39"/>
      <c r="D83" s="48"/>
      <c r="E83" s="39"/>
      <c r="F83" s="44"/>
      <c r="G83" s="38"/>
      <c r="H83" s="44"/>
      <c r="I83" s="39"/>
      <c r="J83" s="50"/>
      <c r="K83" s="51">
        <f t="shared" si="7"/>
        <v>0</v>
      </c>
      <c r="L83" s="51">
        <f t="shared" si="8"/>
        <v>0</v>
      </c>
      <c r="M83" s="50"/>
      <c r="N83" s="38"/>
      <c r="O83" s="38"/>
      <c r="P83" s="46"/>
      <c r="Q83" s="52">
        <f t="shared" si="9"/>
        <v>0</v>
      </c>
      <c r="R83" s="52">
        <f t="shared" si="10"/>
        <v>0</v>
      </c>
      <c r="S83" s="52">
        <f t="shared" si="11"/>
        <v>0</v>
      </c>
      <c r="T83" s="7">
        <f t="shared" si="12"/>
        <v>0</v>
      </c>
      <c r="V83" s="18"/>
      <c r="W83" s="18"/>
      <c r="X83" s="18"/>
      <c r="Y83" s="18"/>
      <c r="Z83" s="18"/>
      <c r="AA83" s="18"/>
      <c r="AB83" s="18"/>
    </row>
    <row r="84" spans="1:28" s="5" customFormat="1" ht="22.95" customHeight="1">
      <c r="A84" s="42">
        <v>82</v>
      </c>
      <c r="B84" s="53"/>
      <c r="C84" s="39"/>
      <c r="D84" s="48"/>
      <c r="E84" s="39"/>
      <c r="F84" s="44"/>
      <c r="G84" s="38"/>
      <c r="H84" s="44"/>
      <c r="I84" s="39"/>
      <c r="J84" s="50"/>
      <c r="K84" s="51">
        <f t="shared" si="7"/>
        <v>0</v>
      </c>
      <c r="L84" s="51">
        <f t="shared" si="8"/>
        <v>0</v>
      </c>
      <c r="M84" s="50"/>
      <c r="N84" s="38"/>
      <c r="O84" s="38"/>
      <c r="P84" s="46"/>
      <c r="Q84" s="52">
        <f t="shared" si="9"/>
        <v>0</v>
      </c>
      <c r="R84" s="52">
        <f t="shared" si="10"/>
        <v>0</v>
      </c>
      <c r="S84" s="52">
        <f t="shared" si="11"/>
        <v>0</v>
      </c>
      <c r="T84" s="7">
        <f t="shared" si="12"/>
        <v>0</v>
      </c>
      <c r="V84" s="18"/>
      <c r="W84" s="18"/>
      <c r="X84" s="18"/>
      <c r="Y84" s="18"/>
      <c r="Z84" s="18"/>
      <c r="AA84" s="18"/>
      <c r="AB84" s="18"/>
    </row>
    <row r="85" spans="1:28" s="5" customFormat="1" ht="22.95" customHeight="1">
      <c r="A85" s="42">
        <v>83</v>
      </c>
      <c r="B85" s="53"/>
      <c r="C85" s="39"/>
      <c r="D85" s="48"/>
      <c r="E85" s="39"/>
      <c r="F85" s="44"/>
      <c r="G85" s="38"/>
      <c r="H85" s="44"/>
      <c r="I85" s="39"/>
      <c r="J85" s="50"/>
      <c r="K85" s="51">
        <f t="shared" si="7"/>
        <v>0</v>
      </c>
      <c r="L85" s="51">
        <f t="shared" si="8"/>
        <v>0</v>
      </c>
      <c r="M85" s="50"/>
      <c r="N85" s="38"/>
      <c r="O85" s="38"/>
      <c r="P85" s="46"/>
      <c r="Q85" s="52">
        <f t="shared" si="9"/>
        <v>0</v>
      </c>
      <c r="R85" s="52">
        <f t="shared" si="10"/>
        <v>0</v>
      </c>
      <c r="S85" s="52">
        <f t="shared" si="11"/>
        <v>0</v>
      </c>
      <c r="T85" s="7">
        <f t="shared" si="12"/>
        <v>0</v>
      </c>
      <c r="V85" s="18"/>
      <c r="W85" s="18"/>
      <c r="X85" s="18"/>
      <c r="Y85" s="18"/>
      <c r="Z85" s="18"/>
      <c r="AA85" s="18"/>
      <c r="AB85" s="18"/>
    </row>
    <row r="86" spans="1:28" s="5" customFormat="1" ht="22.95" customHeight="1">
      <c r="A86" s="42">
        <v>84</v>
      </c>
      <c r="B86" s="53"/>
      <c r="C86" s="39"/>
      <c r="D86" s="48"/>
      <c r="E86" s="39"/>
      <c r="F86" s="44"/>
      <c r="G86" s="38"/>
      <c r="H86" s="44"/>
      <c r="I86" s="39"/>
      <c r="J86" s="50"/>
      <c r="K86" s="51">
        <f t="shared" si="7"/>
        <v>0</v>
      </c>
      <c r="L86" s="51">
        <f t="shared" si="8"/>
        <v>0</v>
      </c>
      <c r="M86" s="50"/>
      <c r="N86" s="38"/>
      <c r="O86" s="38"/>
      <c r="P86" s="46"/>
      <c r="Q86" s="52">
        <f t="shared" si="9"/>
        <v>0</v>
      </c>
      <c r="R86" s="52">
        <f t="shared" si="10"/>
        <v>0</v>
      </c>
      <c r="S86" s="52">
        <f t="shared" si="11"/>
        <v>0</v>
      </c>
      <c r="T86" s="7">
        <f t="shared" si="12"/>
        <v>0</v>
      </c>
      <c r="V86" s="18"/>
      <c r="W86" s="18"/>
      <c r="X86" s="18"/>
      <c r="Y86" s="18"/>
      <c r="Z86" s="18"/>
      <c r="AA86" s="18"/>
      <c r="AB86" s="18"/>
    </row>
    <row r="87" spans="1:28" s="5" customFormat="1" ht="22.95" customHeight="1">
      <c r="A87" s="42">
        <v>85</v>
      </c>
      <c r="B87" s="53"/>
      <c r="C87" s="39"/>
      <c r="D87" s="48"/>
      <c r="E87" s="39"/>
      <c r="F87" s="44"/>
      <c r="G87" s="38"/>
      <c r="H87" s="44"/>
      <c r="I87" s="39"/>
      <c r="J87" s="50"/>
      <c r="K87" s="51">
        <f t="shared" si="7"/>
        <v>0</v>
      </c>
      <c r="L87" s="51">
        <f t="shared" si="8"/>
        <v>0</v>
      </c>
      <c r="M87" s="50"/>
      <c r="N87" s="38"/>
      <c r="O87" s="38"/>
      <c r="P87" s="46"/>
      <c r="Q87" s="52">
        <f t="shared" si="9"/>
        <v>0</v>
      </c>
      <c r="R87" s="52">
        <f t="shared" si="10"/>
        <v>0</v>
      </c>
      <c r="S87" s="52">
        <f t="shared" si="11"/>
        <v>0</v>
      </c>
      <c r="T87" s="7">
        <f t="shared" si="12"/>
        <v>0</v>
      </c>
      <c r="V87" s="18"/>
      <c r="W87" s="18"/>
      <c r="X87" s="18"/>
      <c r="Y87" s="18"/>
      <c r="Z87" s="18"/>
      <c r="AA87" s="18"/>
      <c r="AB87" s="18"/>
    </row>
    <row r="88" spans="1:28" s="5" customFormat="1" ht="22.95" customHeight="1">
      <c r="A88" s="42">
        <v>86</v>
      </c>
      <c r="B88" s="53"/>
      <c r="C88" s="39"/>
      <c r="D88" s="48"/>
      <c r="E88" s="39"/>
      <c r="F88" s="44"/>
      <c r="G88" s="38"/>
      <c r="H88" s="44"/>
      <c r="I88" s="39"/>
      <c r="J88" s="50"/>
      <c r="K88" s="51">
        <f t="shared" si="7"/>
        <v>0</v>
      </c>
      <c r="L88" s="51">
        <f t="shared" si="8"/>
        <v>0</v>
      </c>
      <c r="M88" s="50"/>
      <c r="N88" s="38"/>
      <c r="O88" s="38"/>
      <c r="P88" s="46"/>
      <c r="Q88" s="52">
        <f t="shared" si="9"/>
        <v>0</v>
      </c>
      <c r="R88" s="52">
        <f t="shared" si="10"/>
        <v>0</v>
      </c>
      <c r="S88" s="52">
        <f t="shared" si="11"/>
        <v>0</v>
      </c>
      <c r="T88" s="7">
        <f t="shared" si="12"/>
        <v>0</v>
      </c>
      <c r="V88" s="18"/>
      <c r="W88" s="18"/>
      <c r="X88" s="18"/>
      <c r="Y88" s="18"/>
      <c r="Z88" s="18"/>
      <c r="AA88" s="18"/>
      <c r="AB88" s="18"/>
    </row>
    <row r="89" spans="1:28" s="5" customFormat="1" ht="22.95" customHeight="1">
      <c r="A89" s="42">
        <v>87</v>
      </c>
      <c r="B89" s="53"/>
      <c r="C89" s="39"/>
      <c r="D89" s="48"/>
      <c r="E89" s="39"/>
      <c r="F89" s="44"/>
      <c r="G89" s="38"/>
      <c r="H89" s="44"/>
      <c r="I89" s="39"/>
      <c r="J89" s="50"/>
      <c r="K89" s="51">
        <f t="shared" si="7"/>
        <v>0</v>
      </c>
      <c r="L89" s="51">
        <f t="shared" si="8"/>
        <v>0</v>
      </c>
      <c r="M89" s="50"/>
      <c r="N89" s="38"/>
      <c r="O89" s="38"/>
      <c r="P89" s="46"/>
      <c r="Q89" s="52">
        <f t="shared" si="9"/>
        <v>0</v>
      </c>
      <c r="R89" s="52">
        <f t="shared" si="10"/>
        <v>0</v>
      </c>
      <c r="S89" s="52">
        <f t="shared" si="11"/>
        <v>0</v>
      </c>
      <c r="T89" s="7">
        <f t="shared" si="12"/>
        <v>0</v>
      </c>
      <c r="V89" s="18"/>
      <c r="W89" s="18"/>
      <c r="X89" s="18"/>
      <c r="Y89" s="18"/>
      <c r="Z89" s="18"/>
      <c r="AA89" s="18"/>
      <c r="AB89" s="18"/>
    </row>
    <row r="90" spans="1:28" s="5" customFormat="1" ht="22.95" customHeight="1">
      <c r="A90" s="42">
        <v>88</v>
      </c>
      <c r="B90" s="53"/>
      <c r="C90" s="39"/>
      <c r="D90" s="48"/>
      <c r="E90" s="39"/>
      <c r="F90" s="44"/>
      <c r="G90" s="38"/>
      <c r="H90" s="44"/>
      <c r="I90" s="39"/>
      <c r="J90" s="50"/>
      <c r="K90" s="51">
        <f t="shared" si="7"/>
        <v>0</v>
      </c>
      <c r="L90" s="51">
        <f t="shared" si="8"/>
        <v>0</v>
      </c>
      <c r="M90" s="50"/>
      <c r="N90" s="38"/>
      <c r="O90" s="38"/>
      <c r="P90" s="46"/>
      <c r="Q90" s="52">
        <f t="shared" si="9"/>
        <v>0</v>
      </c>
      <c r="R90" s="52">
        <f t="shared" si="10"/>
        <v>0</v>
      </c>
      <c r="S90" s="52">
        <f t="shared" si="11"/>
        <v>0</v>
      </c>
      <c r="T90" s="7">
        <f t="shared" si="12"/>
        <v>0</v>
      </c>
      <c r="V90" s="18"/>
      <c r="W90" s="18"/>
      <c r="X90" s="18"/>
      <c r="Y90" s="18"/>
      <c r="Z90" s="18"/>
      <c r="AA90" s="18"/>
      <c r="AB90" s="18"/>
    </row>
    <row r="91" spans="1:28" s="5" customFormat="1" ht="22.95" customHeight="1">
      <c r="A91" s="42">
        <v>89</v>
      </c>
      <c r="B91" s="53"/>
      <c r="C91" s="39"/>
      <c r="D91" s="48"/>
      <c r="E91" s="39"/>
      <c r="F91" s="44"/>
      <c r="G91" s="38"/>
      <c r="H91" s="44"/>
      <c r="I91" s="39"/>
      <c r="J91" s="50"/>
      <c r="K91" s="51">
        <f t="shared" si="7"/>
        <v>0</v>
      </c>
      <c r="L91" s="51">
        <f t="shared" si="8"/>
        <v>0</v>
      </c>
      <c r="M91" s="50"/>
      <c r="N91" s="38"/>
      <c r="O91" s="38"/>
      <c r="P91" s="46"/>
      <c r="Q91" s="52">
        <f t="shared" si="9"/>
        <v>0</v>
      </c>
      <c r="R91" s="52">
        <f t="shared" si="10"/>
        <v>0</v>
      </c>
      <c r="S91" s="52">
        <f t="shared" si="11"/>
        <v>0</v>
      </c>
      <c r="T91" s="7">
        <f t="shared" si="12"/>
        <v>0</v>
      </c>
      <c r="V91" s="18"/>
      <c r="W91" s="18"/>
      <c r="X91" s="18"/>
      <c r="Y91" s="18"/>
      <c r="Z91" s="18"/>
      <c r="AA91" s="18"/>
      <c r="AB91" s="18"/>
    </row>
    <row r="92" spans="1:28" s="5" customFormat="1" ht="22.95" customHeight="1">
      <c r="A92" s="42">
        <v>90</v>
      </c>
      <c r="B92" s="53"/>
      <c r="C92" s="39"/>
      <c r="D92" s="48"/>
      <c r="E92" s="39"/>
      <c r="F92" s="44"/>
      <c r="G92" s="38"/>
      <c r="H92" s="44"/>
      <c r="I92" s="39"/>
      <c r="J92" s="50"/>
      <c r="K92" s="51">
        <f t="shared" si="7"/>
        <v>0</v>
      </c>
      <c r="L92" s="51">
        <f t="shared" si="8"/>
        <v>0</v>
      </c>
      <c r="M92" s="50"/>
      <c r="N92" s="38"/>
      <c r="O92" s="38"/>
      <c r="P92" s="46"/>
      <c r="Q92" s="52">
        <f t="shared" si="9"/>
        <v>0</v>
      </c>
      <c r="R92" s="52">
        <f t="shared" si="10"/>
        <v>0</v>
      </c>
      <c r="S92" s="52">
        <f t="shared" si="11"/>
        <v>0</v>
      </c>
      <c r="T92" s="7">
        <f t="shared" si="12"/>
        <v>0</v>
      </c>
      <c r="V92" s="18"/>
      <c r="W92" s="18"/>
      <c r="X92" s="18"/>
      <c r="Y92" s="18"/>
      <c r="Z92" s="18"/>
      <c r="AA92" s="18"/>
      <c r="AB92" s="18"/>
    </row>
    <row r="93" spans="1:28" s="5" customFormat="1" ht="22.95" customHeight="1">
      <c r="A93" s="42">
        <v>91</v>
      </c>
      <c r="B93" s="53"/>
      <c r="C93" s="39"/>
      <c r="D93" s="48"/>
      <c r="E93" s="39"/>
      <c r="F93" s="44"/>
      <c r="G93" s="38"/>
      <c r="H93" s="44"/>
      <c r="I93" s="39"/>
      <c r="J93" s="50"/>
      <c r="K93" s="51">
        <f t="shared" si="7"/>
        <v>0</v>
      </c>
      <c r="L93" s="51">
        <f t="shared" si="8"/>
        <v>0</v>
      </c>
      <c r="M93" s="50"/>
      <c r="N93" s="38"/>
      <c r="O93" s="38"/>
      <c r="P93" s="46"/>
      <c r="Q93" s="52">
        <f t="shared" si="9"/>
        <v>0</v>
      </c>
      <c r="R93" s="52">
        <f t="shared" si="10"/>
        <v>0</v>
      </c>
      <c r="S93" s="52">
        <f t="shared" si="11"/>
        <v>0</v>
      </c>
      <c r="T93" s="7">
        <f t="shared" si="12"/>
        <v>0</v>
      </c>
      <c r="V93" s="18"/>
      <c r="W93" s="18"/>
      <c r="X93" s="18"/>
      <c r="Y93" s="18"/>
      <c r="Z93" s="18"/>
      <c r="AA93" s="18"/>
      <c r="AB93" s="18"/>
    </row>
    <row r="94" spans="1:28" s="5" customFormat="1" ht="22.95" customHeight="1">
      <c r="A94" s="42">
        <v>92</v>
      </c>
      <c r="B94" s="53"/>
      <c r="C94" s="39"/>
      <c r="D94" s="48"/>
      <c r="E94" s="39"/>
      <c r="F94" s="44"/>
      <c r="G94" s="38"/>
      <c r="H94" s="44"/>
      <c r="I94" s="39"/>
      <c r="J94" s="50"/>
      <c r="K94" s="51">
        <f t="shared" si="7"/>
        <v>0</v>
      </c>
      <c r="L94" s="51">
        <f t="shared" si="8"/>
        <v>0</v>
      </c>
      <c r="M94" s="50"/>
      <c r="N94" s="38"/>
      <c r="O94" s="38"/>
      <c r="P94" s="46"/>
      <c r="Q94" s="52">
        <f t="shared" si="9"/>
        <v>0</v>
      </c>
      <c r="R94" s="52">
        <f t="shared" si="10"/>
        <v>0</v>
      </c>
      <c r="S94" s="52">
        <f t="shared" si="11"/>
        <v>0</v>
      </c>
      <c r="T94" s="7">
        <f t="shared" si="12"/>
        <v>0</v>
      </c>
      <c r="V94" s="18"/>
      <c r="W94" s="18"/>
      <c r="X94" s="18"/>
      <c r="Y94" s="18"/>
      <c r="Z94" s="18"/>
      <c r="AA94" s="18"/>
      <c r="AB94" s="18"/>
    </row>
    <row r="95" spans="1:28" s="5" customFormat="1" ht="22.95" customHeight="1">
      <c r="A95" s="42">
        <v>93</v>
      </c>
      <c r="B95" s="53"/>
      <c r="C95" s="39"/>
      <c r="D95" s="48"/>
      <c r="E95" s="39"/>
      <c r="F95" s="44"/>
      <c r="G95" s="38"/>
      <c r="H95" s="44"/>
      <c r="I95" s="39"/>
      <c r="J95" s="50"/>
      <c r="K95" s="51">
        <f t="shared" si="7"/>
        <v>0</v>
      </c>
      <c r="L95" s="51">
        <f t="shared" si="8"/>
        <v>0</v>
      </c>
      <c r="M95" s="50"/>
      <c r="N95" s="38"/>
      <c r="O95" s="38"/>
      <c r="P95" s="46"/>
      <c r="Q95" s="52">
        <f t="shared" si="9"/>
        <v>0</v>
      </c>
      <c r="R95" s="52">
        <f t="shared" si="10"/>
        <v>0</v>
      </c>
      <c r="S95" s="52">
        <f t="shared" si="11"/>
        <v>0</v>
      </c>
      <c r="T95" s="7">
        <f t="shared" si="12"/>
        <v>0</v>
      </c>
      <c r="V95" s="18"/>
      <c r="W95" s="18"/>
      <c r="X95" s="18"/>
      <c r="Y95" s="18"/>
      <c r="Z95" s="18"/>
      <c r="AA95" s="18"/>
      <c r="AB95" s="18"/>
    </row>
    <row r="96" spans="1:28" s="5" customFormat="1" ht="22.95" customHeight="1">
      <c r="A96" s="42">
        <v>94</v>
      </c>
      <c r="B96" s="53"/>
      <c r="C96" s="39"/>
      <c r="D96" s="48"/>
      <c r="E96" s="39"/>
      <c r="F96" s="44"/>
      <c r="G96" s="38"/>
      <c r="H96" s="44"/>
      <c r="I96" s="39"/>
      <c r="J96" s="50"/>
      <c r="K96" s="51">
        <f t="shared" si="7"/>
        <v>0</v>
      </c>
      <c r="L96" s="51">
        <f t="shared" si="8"/>
        <v>0</v>
      </c>
      <c r="M96" s="50"/>
      <c r="N96" s="38"/>
      <c r="O96" s="38"/>
      <c r="P96" s="46"/>
      <c r="Q96" s="52">
        <f t="shared" si="9"/>
        <v>0</v>
      </c>
      <c r="R96" s="52">
        <f t="shared" si="10"/>
        <v>0</v>
      </c>
      <c r="S96" s="52">
        <f t="shared" si="11"/>
        <v>0</v>
      </c>
      <c r="T96" s="7">
        <f t="shared" si="12"/>
        <v>0</v>
      </c>
      <c r="V96" s="18"/>
      <c r="W96" s="18"/>
      <c r="X96" s="18"/>
      <c r="Y96" s="18"/>
      <c r="Z96" s="18"/>
      <c r="AA96" s="18"/>
      <c r="AB96" s="18"/>
    </row>
    <row r="97" spans="1:28" s="5" customFormat="1" ht="22.95" customHeight="1">
      <c r="A97" s="42">
        <v>95</v>
      </c>
      <c r="B97" s="53"/>
      <c r="C97" s="39"/>
      <c r="D97" s="48"/>
      <c r="E97" s="39"/>
      <c r="F97" s="44"/>
      <c r="G97" s="38"/>
      <c r="H97" s="44"/>
      <c r="I97" s="39"/>
      <c r="J97" s="50"/>
      <c r="K97" s="51">
        <f t="shared" si="7"/>
        <v>0</v>
      </c>
      <c r="L97" s="51">
        <f t="shared" si="8"/>
        <v>0</v>
      </c>
      <c r="M97" s="50"/>
      <c r="N97" s="38"/>
      <c r="O97" s="38"/>
      <c r="P97" s="46"/>
      <c r="Q97" s="52">
        <f t="shared" si="9"/>
        <v>0</v>
      </c>
      <c r="R97" s="52">
        <f t="shared" si="10"/>
        <v>0</v>
      </c>
      <c r="S97" s="52">
        <f t="shared" si="11"/>
        <v>0</v>
      </c>
      <c r="T97" s="7">
        <f t="shared" si="12"/>
        <v>0</v>
      </c>
      <c r="V97" s="18"/>
      <c r="W97" s="18"/>
      <c r="X97" s="18"/>
      <c r="Y97" s="18"/>
      <c r="Z97" s="18"/>
      <c r="AA97" s="18"/>
      <c r="AB97" s="18"/>
    </row>
    <row r="98" spans="1:28" s="5" customFormat="1" ht="22.95" customHeight="1">
      <c r="A98" s="42">
        <v>96</v>
      </c>
      <c r="B98" s="53"/>
      <c r="C98" s="39"/>
      <c r="D98" s="48"/>
      <c r="E98" s="39"/>
      <c r="F98" s="44"/>
      <c r="G98" s="38"/>
      <c r="H98" s="44"/>
      <c r="I98" s="39"/>
      <c r="J98" s="50"/>
      <c r="K98" s="51">
        <f t="shared" si="7"/>
        <v>0</v>
      </c>
      <c r="L98" s="51">
        <f t="shared" si="8"/>
        <v>0</v>
      </c>
      <c r="M98" s="50"/>
      <c r="N98" s="38"/>
      <c r="O98" s="38"/>
      <c r="P98" s="46"/>
      <c r="Q98" s="52">
        <f t="shared" si="9"/>
        <v>0</v>
      </c>
      <c r="R98" s="52">
        <f t="shared" si="10"/>
        <v>0</v>
      </c>
      <c r="S98" s="52">
        <f t="shared" si="11"/>
        <v>0</v>
      </c>
      <c r="T98" s="7">
        <f t="shared" si="12"/>
        <v>0</v>
      </c>
      <c r="V98" s="18"/>
      <c r="W98" s="18"/>
      <c r="X98" s="18"/>
      <c r="Y98" s="18"/>
      <c r="Z98" s="18"/>
      <c r="AA98" s="18"/>
      <c r="AB98" s="18"/>
    </row>
    <row r="99" spans="1:28" s="5" customFormat="1" ht="22.95" customHeight="1">
      <c r="A99" s="42">
        <v>97</v>
      </c>
      <c r="B99" s="53"/>
      <c r="C99" s="39"/>
      <c r="D99" s="48"/>
      <c r="E99" s="39"/>
      <c r="F99" s="44"/>
      <c r="G99" s="38"/>
      <c r="H99" s="44"/>
      <c r="I99" s="39"/>
      <c r="J99" s="50"/>
      <c r="K99" s="51">
        <f t="shared" si="7"/>
        <v>0</v>
      </c>
      <c r="L99" s="51">
        <f t="shared" si="8"/>
        <v>0</v>
      </c>
      <c r="M99" s="50"/>
      <c r="N99" s="38"/>
      <c r="O99" s="38"/>
      <c r="P99" s="46"/>
      <c r="Q99" s="52">
        <f t="shared" si="9"/>
        <v>0</v>
      </c>
      <c r="R99" s="52">
        <f t="shared" si="10"/>
        <v>0</v>
      </c>
      <c r="S99" s="52">
        <f t="shared" si="11"/>
        <v>0</v>
      </c>
      <c r="T99" s="7">
        <f t="shared" si="12"/>
        <v>0</v>
      </c>
      <c r="V99" s="18"/>
      <c r="W99" s="18"/>
      <c r="X99" s="18"/>
      <c r="Y99" s="18"/>
      <c r="Z99" s="18"/>
      <c r="AA99" s="18"/>
      <c r="AB99" s="18"/>
    </row>
    <row r="100" spans="1:28" s="5" customFormat="1" ht="22.95" customHeight="1">
      <c r="A100" s="42">
        <v>98</v>
      </c>
      <c r="B100" s="53"/>
      <c r="C100" s="39"/>
      <c r="D100" s="48"/>
      <c r="E100" s="39"/>
      <c r="F100" s="44"/>
      <c r="G100" s="38"/>
      <c r="H100" s="44"/>
      <c r="I100" s="39"/>
      <c r="J100" s="50"/>
      <c r="K100" s="51">
        <f t="shared" si="7"/>
        <v>0</v>
      </c>
      <c r="L100" s="51">
        <f t="shared" si="8"/>
        <v>0</v>
      </c>
      <c r="M100" s="50"/>
      <c r="N100" s="38"/>
      <c r="O100" s="38"/>
      <c r="P100" s="46"/>
      <c r="Q100" s="52">
        <f t="shared" si="9"/>
        <v>0</v>
      </c>
      <c r="R100" s="52">
        <f t="shared" si="10"/>
        <v>0</v>
      </c>
      <c r="S100" s="52">
        <f t="shared" si="11"/>
        <v>0</v>
      </c>
      <c r="T100" s="7">
        <f t="shared" si="12"/>
        <v>0</v>
      </c>
      <c r="V100" s="18"/>
      <c r="W100" s="18"/>
      <c r="X100" s="18"/>
      <c r="Y100" s="18"/>
      <c r="Z100" s="18"/>
      <c r="AA100" s="18"/>
      <c r="AB100" s="18"/>
    </row>
    <row r="101" spans="1:28" s="5" customFormat="1" ht="22.95" customHeight="1">
      <c r="A101" s="42">
        <v>99</v>
      </c>
      <c r="B101" s="53"/>
      <c r="C101" s="39"/>
      <c r="D101" s="48"/>
      <c r="E101" s="39"/>
      <c r="F101" s="44"/>
      <c r="G101" s="38"/>
      <c r="H101" s="44"/>
      <c r="I101" s="39"/>
      <c r="J101" s="50"/>
      <c r="K101" s="51">
        <f t="shared" si="7"/>
        <v>0</v>
      </c>
      <c r="L101" s="51">
        <f t="shared" si="8"/>
        <v>0</v>
      </c>
      <c r="M101" s="50"/>
      <c r="N101" s="38"/>
      <c r="O101" s="38"/>
      <c r="P101" s="46"/>
      <c r="Q101" s="52">
        <f t="shared" si="9"/>
        <v>0</v>
      </c>
      <c r="R101" s="52">
        <f t="shared" si="10"/>
        <v>0</v>
      </c>
      <c r="S101" s="52">
        <f t="shared" si="11"/>
        <v>0</v>
      </c>
      <c r="T101" s="7">
        <f t="shared" si="12"/>
        <v>0</v>
      </c>
      <c r="V101" s="18"/>
      <c r="W101" s="18"/>
      <c r="X101" s="18"/>
      <c r="Y101" s="18"/>
      <c r="Z101" s="18"/>
      <c r="AA101" s="18"/>
      <c r="AB101" s="18"/>
    </row>
    <row r="102" spans="1:28" s="5" customFormat="1" ht="22.95" customHeight="1">
      <c r="A102" s="42">
        <v>100</v>
      </c>
      <c r="B102" s="53"/>
      <c r="C102" s="39"/>
      <c r="D102" s="48"/>
      <c r="E102" s="39"/>
      <c r="F102" s="44"/>
      <c r="G102" s="38"/>
      <c r="H102" s="44"/>
      <c r="I102" s="39"/>
      <c r="J102" s="50"/>
      <c r="K102" s="51">
        <f t="shared" si="7"/>
        <v>0</v>
      </c>
      <c r="L102" s="51">
        <f t="shared" si="8"/>
        <v>0</v>
      </c>
      <c r="M102" s="50"/>
      <c r="N102" s="38"/>
      <c r="O102" s="38"/>
      <c r="P102" s="46"/>
      <c r="Q102" s="52">
        <f t="shared" si="9"/>
        <v>0</v>
      </c>
      <c r="R102" s="52">
        <f t="shared" si="10"/>
        <v>0</v>
      </c>
      <c r="S102" s="52">
        <f t="shared" si="11"/>
        <v>0</v>
      </c>
      <c r="T102" s="7">
        <f t="shared" si="12"/>
        <v>0</v>
      </c>
      <c r="V102" s="18"/>
      <c r="W102" s="18"/>
      <c r="X102" s="18"/>
      <c r="Y102" s="18"/>
      <c r="Z102" s="18"/>
      <c r="AA102" s="18"/>
      <c r="AB102" s="18"/>
    </row>
    <row r="103" spans="1:28" s="5" customFormat="1" ht="22.95" customHeight="1">
      <c r="A103" s="42">
        <v>101</v>
      </c>
      <c r="B103" s="53"/>
      <c r="C103" s="39"/>
      <c r="D103" s="48"/>
      <c r="E103" s="39"/>
      <c r="F103" s="44"/>
      <c r="G103" s="38"/>
      <c r="H103" s="44"/>
      <c r="I103" s="39"/>
      <c r="J103" s="50"/>
      <c r="K103" s="51">
        <f t="shared" si="7"/>
        <v>0</v>
      </c>
      <c r="L103" s="51">
        <f t="shared" si="8"/>
        <v>0</v>
      </c>
      <c r="M103" s="50"/>
      <c r="N103" s="38"/>
      <c r="O103" s="38"/>
      <c r="P103" s="46"/>
      <c r="Q103" s="52">
        <f t="shared" si="9"/>
        <v>0</v>
      </c>
      <c r="R103" s="52">
        <f t="shared" si="10"/>
        <v>0</v>
      </c>
      <c r="S103" s="52">
        <f t="shared" si="11"/>
        <v>0</v>
      </c>
      <c r="T103" s="7">
        <f t="shared" si="12"/>
        <v>0</v>
      </c>
      <c r="V103" s="18"/>
      <c r="W103" s="18"/>
      <c r="X103" s="18"/>
      <c r="Y103" s="18"/>
      <c r="Z103" s="18"/>
      <c r="AA103" s="18"/>
      <c r="AB103" s="18"/>
    </row>
    <row r="104" spans="1:28" s="5" customFormat="1" ht="22.95" customHeight="1">
      <c r="A104" s="42">
        <v>102</v>
      </c>
      <c r="B104" s="53"/>
      <c r="C104" s="39"/>
      <c r="D104" s="48"/>
      <c r="E104" s="39"/>
      <c r="F104" s="44"/>
      <c r="G104" s="38"/>
      <c r="H104" s="44"/>
      <c r="I104" s="39"/>
      <c r="J104" s="50"/>
      <c r="K104" s="51">
        <f t="shared" si="7"/>
        <v>0</v>
      </c>
      <c r="L104" s="51">
        <f t="shared" si="8"/>
        <v>0</v>
      </c>
      <c r="M104" s="50"/>
      <c r="N104" s="38"/>
      <c r="O104" s="38"/>
      <c r="P104" s="46"/>
      <c r="Q104" s="52">
        <f t="shared" si="9"/>
        <v>0</v>
      </c>
      <c r="R104" s="52">
        <f t="shared" si="10"/>
        <v>0</v>
      </c>
      <c r="S104" s="52">
        <f t="shared" si="11"/>
        <v>0</v>
      </c>
      <c r="T104" s="7">
        <f t="shared" si="12"/>
        <v>0</v>
      </c>
      <c r="V104" s="18"/>
      <c r="W104" s="18"/>
      <c r="X104" s="18"/>
      <c r="Y104" s="18"/>
      <c r="Z104" s="18"/>
      <c r="AA104" s="18"/>
      <c r="AB104" s="18"/>
    </row>
    <row r="105" spans="1:28" s="5" customFormat="1" ht="22.95" customHeight="1">
      <c r="A105" s="42">
        <v>103</v>
      </c>
      <c r="B105" s="53"/>
      <c r="C105" s="39"/>
      <c r="D105" s="48"/>
      <c r="E105" s="39"/>
      <c r="F105" s="44"/>
      <c r="G105" s="38"/>
      <c r="H105" s="44"/>
      <c r="I105" s="39"/>
      <c r="J105" s="50"/>
      <c r="K105" s="51">
        <f t="shared" si="7"/>
        <v>0</v>
      </c>
      <c r="L105" s="51">
        <f t="shared" si="8"/>
        <v>0</v>
      </c>
      <c r="M105" s="50"/>
      <c r="N105" s="38"/>
      <c r="O105" s="38"/>
      <c r="P105" s="46"/>
      <c r="Q105" s="52">
        <f t="shared" si="9"/>
        <v>0</v>
      </c>
      <c r="R105" s="52">
        <f t="shared" si="10"/>
        <v>0</v>
      </c>
      <c r="S105" s="52">
        <f t="shared" si="11"/>
        <v>0</v>
      </c>
      <c r="T105" s="7">
        <f t="shared" si="12"/>
        <v>0</v>
      </c>
      <c r="V105" s="18"/>
      <c r="W105" s="18"/>
      <c r="X105" s="18"/>
      <c r="Y105" s="18"/>
      <c r="Z105" s="18"/>
      <c r="AA105" s="18"/>
      <c r="AB105" s="18"/>
    </row>
    <row r="106" spans="1:28" s="5" customFormat="1" ht="22.95" customHeight="1">
      <c r="A106" s="42">
        <v>104</v>
      </c>
      <c r="B106" s="53"/>
      <c r="C106" s="39"/>
      <c r="D106" s="48"/>
      <c r="E106" s="39"/>
      <c r="F106" s="44"/>
      <c r="G106" s="38"/>
      <c r="H106" s="44"/>
      <c r="I106" s="39"/>
      <c r="J106" s="50"/>
      <c r="K106" s="51">
        <f t="shared" si="7"/>
        <v>0</v>
      </c>
      <c r="L106" s="51">
        <f t="shared" si="8"/>
        <v>0</v>
      </c>
      <c r="M106" s="50"/>
      <c r="N106" s="38"/>
      <c r="O106" s="38"/>
      <c r="P106" s="46"/>
      <c r="Q106" s="52">
        <f t="shared" si="9"/>
        <v>0</v>
      </c>
      <c r="R106" s="52">
        <f t="shared" si="10"/>
        <v>0</v>
      </c>
      <c r="S106" s="52">
        <f t="shared" si="11"/>
        <v>0</v>
      </c>
      <c r="T106" s="7">
        <f t="shared" si="12"/>
        <v>0</v>
      </c>
      <c r="V106" s="18"/>
      <c r="W106" s="18"/>
      <c r="X106" s="18"/>
      <c r="Y106" s="18"/>
      <c r="Z106" s="18"/>
      <c r="AA106" s="18"/>
      <c r="AB106" s="18"/>
    </row>
    <row r="107" spans="1:28" s="5" customFormat="1" ht="22.95" customHeight="1">
      <c r="A107" s="42">
        <v>105</v>
      </c>
      <c r="B107" s="53"/>
      <c r="C107" s="39"/>
      <c r="D107" s="48"/>
      <c r="E107" s="39"/>
      <c r="F107" s="44"/>
      <c r="G107" s="38"/>
      <c r="H107" s="44"/>
      <c r="I107" s="39"/>
      <c r="J107" s="50"/>
      <c r="K107" s="51">
        <f t="shared" si="7"/>
        <v>0</v>
      </c>
      <c r="L107" s="51">
        <f t="shared" si="8"/>
        <v>0</v>
      </c>
      <c r="M107" s="50"/>
      <c r="N107" s="38"/>
      <c r="O107" s="38"/>
      <c r="P107" s="46"/>
      <c r="Q107" s="52">
        <f t="shared" si="9"/>
        <v>0</v>
      </c>
      <c r="R107" s="52">
        <f t="shared" si="10"/>
        <v>0</v>
      </c>
      <c r="S107" s="52">
        <f t="shared" si="11"/>
        <v>0</v>
      </c>
      <c r="T107" s="7">
        <f t="shared" si="12"/>
        <v>0</v>
      </c>
      <c r="V107" s="18"/>
      <c r="W107" s="18"/>
      <c r="X107" s="18"/>
      <c r="Y107" s="18"/>
      <c r="Z107" s="18"/>
      <c r="AA107" s="18"/>
      <c r="AB107" s="18"/>
    </row>
    <row r="108" spans="1:28" s="5" customFormat="1" ht="22.95" customHeight="1">
      <c r="A108" s="42">
        <v>106</v>
      </c>
      <c r="B108" s="53"/>
      <c r="C108" s="39"/>
      <c r="D108" s="48"/>
      <c r="E108" s="39"/>
      <c r="F108" s="44"/>
      <c r="G108" s="38"/>
      <c r="H108" s="44"/>
      <c r="I108" s="39"/>
      <c r="J108" s="50"/>
      <c r="K108" s="51">
        <f t="shared" si="7"/>
        <v>0</v>
      </c>
      <c r="L108" s="51">
        <f t="shared" si="8"/>
        <v>0</v>
      </c>
      <c r="M108" s="50"/>
      <c r="N108" s="38"/>
      <c r="O108" s="38"/>
      <c r="P108" s="46"/>
      <c r="Q108" s="52">
        <f t="shared" si="9"/>
        <v>0</v>
      </c>
      <c r="R108" s="52">
        <f t="shared" si="10"/>
        <v>0</v>
      </c>
      <c r="S108" s="52">
        <f t="shared" si="11"/>
        <v>0</v>
      </c>
      <c r="T108" s="7">
        <f t="shared" si="12"/>
        <v>0</v>
      </c>
      <c r="V108" s="18"/>
      <c r="W108" s="18"/>
      <c r="X108" s="18"/>
      <c r="Y108" s="18"/>
      <c r="Z108" s="18"/>
      <c r="AA108" s="18"/>
      <c r="AB108" s="18"/>
    </row>
    <row r="109" spans="1:28" s="5" customFormat="1" ht="22.95" customHeight="1">
      <c r="A109" s="42">
        <v>107</v>
      </c>
      <c r="B109" s="53"/>
      <c r="C109" s="39"/>
      <c r="D109" s="48"/>
      <c r="E109" s="39"/>
      <c r="F109" s="44"/>
      <c r="G109" s="38"/>
      <c r="H109" s="44"/>
      <c r="I109" s="39"/>
      <c r="J109" s="50"/>
      <c r="K109" s="51">
        <f t="shared" si="7"/>
        <v>0</v>
      </c>
      <c r="L109" s="51">
        <f t="shared" si="8"/>
        <v>0</v>
      </c>
      <c r="M109" s="50"/>
      <c r="N109" s="38"/>
      <c r="O109" s="38"/>
      <c r="P109" s="46"/>
      <c r="Q109" s="52">
        <f t="shared" si="9"/>
        <v>0</v>
      </c>
      <c r="R109" s="52">
        <f t="shared" si="10"/>
        <v>0</v>
      </c>
      <c r="S109" s="52">
        <f t="shared" si="11"/>
        <v>0</v>
      </c>
      <c r="T109" s="7">
        <f t="shared" si="12"/>
        <v>0</v>
      </c>
      <c r="V109" s="18"/>
      <c r="W109" s="18"/>
      <c r="X109" s="18"/>
      <c r="Y109" s="18"/>
      <c r="Z109" s="18"/>
      <c r="AA109" s="18"/>
      <c r="AB109" s="18"/>
    </row>
    <row r="110" spans="1:28" s="5" customFormat="1" ht="22.95" customHeight="1">
      <c r="A110" s="42">
        <v>108</v>
      </c>
      <c r="B110" s="53"/>
      <c r="C110" s="39"/>
      <c r="D110" s="48"/>
      <c r="E110" s="39"/>
      <c r="F110" s="44"/>
      <c r="G110" s="38"/>
      <c r="H110" s="44"/>
      <c r="I110" s="39"/>
      <c r="J110" s="50"/>
      <c r="K110" s="51">
        <f t="shared" si="7"/>
        <v>0</v>
      </c>
      <c r="L110" s="51">
        <f t="shared" si="8"/>
        <v>0</v>
      </c>
      <c r="M110" s="50"/>
      <c r="N110" s="38"/>
      <c r="O110" s="38"/>
      <c r="P110" s="46"/>
      <c r="Q110" s="52">
        <f t="shared" si="9"/>
        <v>0</v>
      </c>
      <c r="R110" s="52">
        <f t="shared" si="10"/>
        <v>0</v>
      </c>
      <c r="S110" s="52">
        <f t="shared" si="11"/>
        <v>0</v>
      </c>
      <c r="T110" s="7">
        <f t="shared" si="12"/>
        <v>0</v>
      </c>
      <c r="V110" s="18"/>
      <c r="W110" s="18"/>
      <c r="X110" s="18"/>
      <c r="Y110" s="18"/>
      <c r="Z110" s="18"/>
      <c r="AA110" s="18"/>
      <c r="AB110" s="18"/>
    </row>
    <row r="111" spans="1:28" s="5" customFormat="1" ht="22.95" customHeight="1">
      <c r="A111" s="42">
        <v>109</v>
      </c>
      <c r="B111" s="53"/>
      <c r="C111" s="39"/>
      <c r="D111" s="48"/>
      <c r="E111" s="39"/>
      <c r="F111" s="44"/>
      <c r="G111" s="38"/>
      <c r="H111" s="44"/>
      <c r="I111" s="39"/>
      <c r="J111" s="50"/>
      <c r="K111" s="51">
        <f t="shared" si="7"/>
        <v>0</v>
      </c>
      <c r="L111" s="51">
        <f t="shared" si="8"/>
        <v>0</v>
      </c>
      <c r="M111" s="50"/>
      <c r="N111" s="38"/>
      <c r="O111" s="38"/>
      <c r="P111" s="46"/>
      <c r="Q111" s="52">
        <f t="shared" si="9"/>
        <v>0</v>
      </c>
      <c r="R111" s="52">
        <f t="shared" si="10"/>
        <v>0</v>
      </c>
      <c r="S111" s="52">
        <f t="shared" si="11"/>
        <v>0</v>
      </c>
      <c r="T111" s="7">
        <f t="shared" si="12"/>
        <v>0</v>
      </c>
      <c r="V111" s="18"/>
      <c r="W111" s="18"/>
      <c r="X111" s="18"/>
      <c r="Y111" s="18"/>
      <c r="Z111" s="18"/>
      <c r="AA111" s="18"/>
      <c r="AB111" s="18"/>
    </row>
    <row r="112" spans="1:28" s="5" customFormat="1" ht="22.95" customHeight="1">
      <c r="A112" s="3"/>
      <c r="C112" s="3"/>
      <c r="F112" s="33"/>
      <c r="H112" s="3"/>
      <c r="I112" s="3"/>
      <c r="J112" s="6"/>
      <c r="K112" s="6"/>
      <c r="L112" s="6"/>
      <c r="M112" s="6"/>
      <c r="V112" s="18"/>
      <c r="W112" s="18"/>
      <c r="X112" s="18"/>
      <c r="Y112" s="18"/>
      <c r="Z112" s="18"/>
      <c r="AA112" s="18"/>
      <c r="AB112" s="18"/>
    </row>
    <row r="113" spans="1:28" s="5" customFormat="1" ht="22.95" customHeight="1">
      <c r="A113" s="3"/>
      <c r="C113" s="3"/>
      <c r="F113" s="33"/>
      <c r="H113" s="3"/>
      <c r="I113" s="3"/>
      <c r="J113" s="6">
        <f>SUM(J3:J112)</f>
        <v>0</v>
      </c>
      <c r="K113" s="6">
        <f>SUM(K3:K112)</f>
        <v>0</v>
      </c>
      <c r="L113" s="6">
        <f>SUM(L3:L112)</f>
        <v>0</v>
      </c>
      <c r="M113" s="6">
        <f>SUM(M3:M112)</f>
        <v>0</v>
      </c>
      <c r="N113" s="6"/>
      <c r="O113" s="6"/>
      <c r="P113" s="6">
        <f>SUM(P3:P112)</f>
        <v>0</v>
      </c>
      <c r="Q113" s="6">
        <f>SUM(Q3:Q112)</f>
        <v>0</v>
      </c>
      <c r="R113" s="6">
        <f>SUM(R3:R112)</f>
        <v>0</v>
      </c>
      <c r="S113" s="6">
        <f>SUM(S3:S112)</f>
        <v>0</v>
      </c>
      <c r="T113" s="6">
        <f>SUM(T3:T112)</f>
        <v>0</v>
      </c>
      <c r="V113" s="18"/>
      <c r="W113" s="18"/>
      <c r="X113" s="18"/>
      <c r="Y113" s="18"/>
      <c r="Z113" s="18"/>
      <c r="AA113" s="18"/>
      <c r="AB113" s="18"/>
    </row>
    <row r="114" spans="1:28" s="5" customFormat="1" ht="22.95" customHeight="1">
      <c r="A114" s="3"/>
      <c r="C114" s="3"/>
      <c r="F114" s="33"/>
      <c r="H114" s="3"/>
      <c r="I114" s="3"/>
      <c r="J114" s="6"/>
      <c r="K114" s="6"/>
      <c r="L114" s="6"/>
      <c r="M114" s="6"/>
      <c r="V114" s="18"/>
      <c r="W114" s="18"/>
      <c r="X114" s="18"/>
      <c r="Y114" s="18"/>
      <c r="Z114" s="18"/>
      <c r="AA114" s="18"/>
      <c r="AB114" s="18"/>
    </row>
    <row r="115" spans="1:28" s="5" customFormat="1" ht="22.95" customHeight="1">
      <c r="A115" s="3"/>
      <c r="C115" s="3"/>
      <c r="F115" s="33"/>
      <c r="H115" s="3"/>
      <c r="I115" s="3"/>
      <c r="J115" s="6"/>
      <c r="K115" s="6"/>
      <c r="L115" s="6"/>
      <c r="M115" s="6"/>
      <c r="V115" s="18"/>
      <c r="W115" s="18"/>
      <c r="X115" s="18"/>
      <c r="Y115" s="18"/>
      <c r="Z115" s="18"/>
      <c r="AA115" s="18"/>
      <c r="AB115" s="18"/>
    </row>
    <row r="116" spans="1:28" s="5" customFormat="1" ht="22.95" customHeight="1">
      <c r="A116" s="3"/>
      <c r="C116" s="3"/>
      <c r="F116" s="33"/>
      <c r="H116" s="3"/>
      <c r="I116" s="3"/>
      <c r="J116" s="6"/>
      <c r="K116" s="6"/>
      <c r="L116" s="6"/>
      <c r="M116" s="6"/>
      <c r="V116" s="18"/>
      <c r="W116" s="18"/>
      <c r="X116" s="18"/>
      <c r="Y116" s="18"/>
      <c r="Z116" s="18"/>
      <c r="AA116" s="18"/>
      <c r="AB116" s="18"/>
    </row>
    <row r="117" spans="1:28" s="5" customFormat="1" ht="22.95" customHeight="1">
      <c r="A117" s="3"/>
      <c r="C117" s="3"/>
      <c r="F117" s="33"/>
      <c r="H117" s="3"/>
      <c r="I117" s="3"/>
      <c r="J117" s="6"/>
      <c r="K117" s="6"/>
      <c r="L117" s="6"/>
      <c r="M117" s="6"/>
      <c r="V117" s="18"/>
      <c r="W117" s="18"/>
      <c r="X117" s="18"/>
      <c r="Y117" s="18"/>
      <c r="Z117" s="18"/>
      <c r="AA117" s="18"/>
      <c r="AB117" s="18"/>
    </row>
    <row r="118" spans="1:28" s="5" customFormat="1" ht="22.95" customHeight="1">
      <c r="A118" s="3"/>
      <c r="C118" s="3"/>
      <c r="F118" s="33"/>
      <c r="H118" s="3"/>
      <c r="I118" s="3"/>
      <c r="J118" s="6"/>
      <c r="K118" s="6"/>
      <c r="L118" s="6"/>
      <c r="M118" s="6"/>
      <c r="V118" s="18"/>
      <c r="W118" s="18"/>
      <c r="X118" s="18"/>
      <c r="Y118" s="18"/>
      <c r="Z118" s="18"/>
      <c r="AA118" s="18"/>
      <c r="AB118" s="18"/>
    </row>
    <row r="119" spans="1:28" s="5" customFormat="1" ht="22.95" customHeight="1">
      <c r="A119" s="3"/>
      <c r="C119" s="3"/>
      <c r="F119" s="33"/>
      <c r="H119" s="3"/>
      <c r="I119" s="3"/>
      <c r="J119" s="6"/>
      <c r="K119" s="6"/>
      <c r="L119" s="6"/>
      <c r="M119" s="6"/>
      <c r="V119" s="18"/>
      <c r="W119" s="18"/>
      <c r="X119" s="18"/>
      <c r="Y119" s="18"/>
      <c r="Z119" s="18"/>
      <c r="AA119" s="18"/>
      <c r="AB119" s="18"/>
    </row>
    <row r="120" spans="1:28" s="5" customFormat="1" ht="22.95" customHeight="1">
      <c r="A120" s="3"/>
      <c r="C120" s="3"/>
      <c r="F120" s="33"/>
      <c r="H120" s="3"/>
      <c r="I120" s="3"/>
      <c r="J120" s="6"/>
      <c r="K120" s="6"/>
      <c r="L120" s="6"/>
      <c r="M120" s="6"/>
      <c r="V120" s="18"/>
      <c r="W120" s="18"/>
      <c r="X120" s="18"/>
      <c r="Y120" s="18"/>
      <c r="Z120" s="18"/>
      <c r="AA120" s="18"/>
      <c r="AB120" s="18"/>
    </row>
    <row r="121" spans="1:28" s="5" customFormat="1" ht="22.95" customHeight="1">
      <c r="A121" s="3"/>
      <c r="C121" s="3"/>
      <c r="F121" s="33"/>
      <c r="H121" s="3"/>
      <c r="I121" s="3"/>
      <c r="J121" s="6"/>
      <c r="K121" s="6"/>
      <c r="L121" s="6"/>
      <c r="M121" s="6"/>
      <c r="V121" s="18"/>
      <c r="W121" s="18"/>
      <c r="X121" s="18"/>
      <c r="Y121" s="18"/>
      <c r="Z121" s="18"/>
      <c r="AA121" s="18"/>
      <c r="AB121" s="18"/>
    </row>
    <row r="122" spans="1:28" s="5" customFormat="1" ht="22.95" customHeight="1">
      <c r="A122" s="3"/>
      <c r="C122" s="3"/>
      <c r="F122" s="33"/>
      <c r="H122" s="3"/>
      <c r="I122" s="3"/>
      <c r="J122" s="6"/>
      <c r="K122" s="6"/>
      <c r="L122" s="6"/>
      <c r="M122" s="6"/>
      <c r="V122" s="18"/>
      <c r="W122" s="18"/>
      <c r="X122" s="18"/>
      <c r="Y122" s="18"/>
      <c r="Z122" s="18"/>
      <c r="AA122" s="18"/>
      <c r="AB122" s="18"/>
    </row>
    <row r="123" spans="1:28" s="5" customFormat="1" ht="22.95" customHeight="1">
      <c r="A123" s="3"/>
      <c r="C123" s="3"/>
      <c r="F123" s="33"/>
      <c r="H123" s="3"/>
      <c r="I123" s="3"/>
      <c r="J123" s="6"/>
      <c r="K123" s="6"/>
      <c r="L123" s="6"/>
      <c r="M123" s="6"/>
      <c r="V123" s="18"/>
      <c r="W123" s="18"/>
      <c r="X123" s="18"/>
      <c r="Y123" s="18"/>
      <c r="Z123" s="18"/>
      <c r="AA123" s="18"/>
      <c r="AB123" s="18"/>
    </row>
    <row r="124" spans="1:28" s="5" customFormat="1" ht="22.95" customHeight="1">
      <c r="A124" s="3"/>
      <c r="C124" s="3"/>
      <c r="F124" s="33"/>
      <c r="H124" s="3"/>
      <c r="I124" s="3"/>
      <c r="J124" s="6"/>
      <c r="K124" s="6"/>
      <c r="L124" s="6"/>
      <c r="M124" s="6"/>
      <c r="V124" s="18"/>
      <c r="W124" s="18"/>
      <c r="X124" s="18"/>
      <c r="Y124" s="18"/>
      <c r="Z124" s="18"/>
      <c r="AA124" s="18"/>
      <c r="AB124" s="18"/>
    </row>
    <row r="125" spans="1:28" s="5" customFormat="1" ht="22.95" customHeight="1">
      <c r="A125" s="3"/>
      <c r="C125" s="3"/>
      <c r="F125" s="33"/>
      <c r="H125" s="3"/>
      <c r="I125" s="3"/>
      <c r="J125" s="6"/>
      <c r="K125" s="6"/>
      <c r="L125" s="6"/>
      <c r="M125" s="6"/>
      <c r="V125" s="18"/>
      <c r="W125" s="18"/>
      <c r="X125" s="18"/>
      <c r="Y125" s="18"/>
      <c r="Z125" s="18"/>
      <c r="AA125" s="18"/>
      <c r="AB125" s="18"/>
    </row>
    <row r="126" spans="1:28" s="5" customFormat="1" ht="22.95" customHeight="1">
      <c r="A126" s="3"/>
      <c r="C126" s="3"/>
      <c r="F126" s="33"/>
      <c r="H126" s="3"/>
      <c r="I126" s="3"/>
      <c r="J126" s="6"/>
      <c r="K126" s="6"/>
      <c r="L126" s="6"/>
      <c r="M126" s="6"/>
      <c r="V126" s="18"/>
      <c r="W126" s="18"/>
      <c r="X126" s="18"/>
      <c r="Y126" s="18"/>
      <c r="Z126" s="18"/>
      <c r="AA126" s="18"/>
      <c r="AB126" s="18"/>
    </row>
    <row r="127" spans="1:28" s="5" customFormat="1" ht="22.95" customHeight="1">
      <c r="A127" s="3"/>
      <c r="C127" s="3"/>
      <c r="F127" s="33"/>
      <c r="H127" s="3"/>
      <c r="I127" s="3"/>
      <c r="J127" s="6"/>
      <c r="K127" s="6"/>
      <c r="L127" s="6"/>
      <c r="M127" s="6"/>
      <c r="V127" s="18"/>
      <c r="W127" s="18"/>
      <c r="X127" s="18"/>
      <c r="Y127" s="18"/>
      <c r="Z127" s="18"/>
      <c r="AA127" s="18"/>
      <c r="AB127" s="18"/>
    </row>
    <row r="128" spans="1:28" s="5" customFormat="1" ht="22.95" customHeight="1">
      <c r="A128" s="3"/>
      <c r="C128" s="3"/>
      <c r="F128" s="33"/>
      <c r="H128" s="3"/>
      <c r="I128" s="3"/>
      <c r="J128" s="6"/>
      <c r="K128" s="6"/>
      <c r="L128" s="6"/>
      <c r="M128" s="6"/>
      <c r="V128" s="18"/>
      <c r="W128" s="18"/>
      <c r="X128" s="18"/>
      <c r="Y128" s="18"/>
      <c r="Z128" s="18"/>
      <c r="AA128" s="18"/>
      <c r="AB128" s="18"/>
    </row>
    <row r="129" spans="1:28" s="5" customFormat="1" ht="22.95" customHeight="1">
      <c r="A129" s="3"/>
      <c r="C129" s="3"/>
      <c r="F129" s="33"/>
      <c r="H129" s="3"/>
      <c r="I129" s="3"/>
      <c r="J129" s="6"/>
      <c r="K129" s="6"/>
      <c r="L129" s="6"/>
      <c r="M129" s="6"/>
      <c r="V129" s="58"/>
      <c r="W129" s="58"/>
      <c r="X129" s="58"/>
      <c r="Y129" s="58"/>
      <c r="Z129" s="58"/>
      <c r="AA129" s="58"/>
      <c r="AB129" s="58"/>
    </row>
    <row r="130" spans="1:28" s="5" customFormat="1" ht="22.95" customHeight="1">
      <c r="A130" s="3"/>
      <c r="C130" s="3"/>
      <c r="F130" s="33"/>
      <c r="H130" s="3"/>
      <c r="I130" s="3"/>
      <c r="J130" s="6"/>
      <c r="K130" s="6"/>
      <c r="L130" s="6"/>
      <c r="M130" s="6"/>
      <c r="V130" s="18"/>
      <c r="W130" s="18"/>
      <c r="X130" s="18"/>
      <c r="Y130" s="18"/>
      <c r="Z130" s="18"/>
      <c r="AA130" s="18"/>
      <c r="AB130" s="18"/>
    </row>
    <row r="131" spans="1:28" s="5" customFormat="1" ht="22.95" customHeight="1">
      <c r="A131" s="3"/>
      <c r="C131" s="3"/>
      <c r="F131" s="33"/>
      <c r="H131" s="3"/>
      <c r="I131" s="3"/>
      <c r="J131" s="6"/>
      <c r="K131" s="6"/>
      <c r="L131" s="6"/>
      <c r="M131" s="6"/>
      <c r="V131" s="18"/>
      <c r="W131" s="18"/>
      <c r="X131" s="18"/>
      <c r="Y131" s="18"/>
      <c r="Z131" s="18"/>
      <c r="AA131" s="18"/>
      <c r="AB131" s="18"/>
    </row>
    <row r="132" spans="1:28" s="5" customFormat="1" ht="22.95" customHeight="1">
      <c r="A132" s="3"/>
      <c r="C132" s="3"/>
      <c r="F132" s="33"/>
      <c r="H132" s="3"/>
      <c r="I132" s="3"/>
      <c r="J132" s="6"/>
      <c r="K132" s="6"/>
      <c r="L132" s="6"/>
      <c r="M132" s="6"/>
      <c r="V132" s="18"/>
      <c r="W132" s="18"/>
      <c r="X132" s="18"/>
      <c r="Y132" s="18"/>
      <c r="Z132" s="18"/>
      <c r="AA132" s="18"/>
      <c r="AB132" s="18"/>
    </row>
    <row r="133" spans="1:28" s="5" customFormat="1" ht="22.95" customHeight="1">
      <c r="A133" s="3"/>
      <c r="C133" s="3"/>
      <c r="F133" s="33"/>
      <c r="H133" s="3"/>
      <c r="I133" s="3"/>
      <c r="J133" s="6"/>
      <c r="K133" s="6"/>
      <c r="L133" s="6"/>
      <c r="M133" s="6"/>
      <c r="V133" s="18"/>
      <c r="W133" s="18"/>
      <c r="X133" s="18"/>
      <c r="Y133" s="18"/>
      <c r="Z133" s="18"/>
      <c r="AA133" s="18"/>
      <c r="AB133" s="18"/>
    </row>
    <row r="134" spans="1:28" s="5" customFormat="1" ht="22.95" customHeight="1">
      <c r="A134" s="3"/>
      <c r="C134" s="3"/>
      <c r="F134" s="33"/>
      <c r="H134" s="3"/>
      <c r="I134" s="3"/>
      <c r="J134" s="6"/>
      <c r="K134" s="6"/>
      <c r="L134" s="6"/>
      <c r="M134" s="6"/>
      <c r="V134" s="18"/>
      <c r="W134" s="18"/>
      <c r="X134" s="18"/>
      <c r="Y134" s="18"/>
      <c r="Z134" s="18"/>
      <c r="AA134" s="18"/>
      <c r="AB134" s="18"/>
    </row>
    <row r="135" spans="1:28" s="5" customFormat="1" ht="22.95" customHeight="1">
      <c r="A135" s="3"/>
      <c r="C135" s="3"/>
      <c r="F135" s="33"/>
      <c r="H135" s="3"/>
      <c r="I135" s="3"/>
      <c r="J135" s="6"/>
      <c r="K135" s="6"/>
      <c r="L135" s="6"/>
      <c r="M135" s="6"/>
      <c r="V135" s="18"/>
      <c r="W135" s="18"/>
      <c r="X135" s="18"/>
      <c r="Y135" s="18"/>
      <c r="Z135" s="18"/>
      <c r="AA135" s="18"/>
      <c r="AB135" s="18"/>
    </row>
    <row r="136" spans="1:28" s="5" customFormat="1" ht="22.95" customHeight="1">
      <c r="A136" s="3"/>
      <c r="C136" s="3"/>
      <c r="F136" s="33"/>
      <c r="H136" s="3"/>
      <c r="I136" s="3"/>
      <c r="J136" s="6"/>
      <c r="K136" s="6"/>
      <c r="L136" s="6"/>
      <c r="M136" s="6"/>
      <c r="V136" s="18"/>
      <c r="W136" s="18"/>
      <c r="X136" s="18"/>
      <c r="Y136" s="18"/>
      <c r="Z136" s="18"/>
      <c r="AA136" s="18"/>
      <c r="AB136" s="18"/>
    </row>
    <row r="137" spans="1:28" s="5" customFormat="1" ht="22.95" customHeight="1">
      <c r="A137" s="3"/>
      <c r="C137" s="3"/>
      <c r="F137" s="33"/>
      <c r="H137" s="3"/>
      <c r="I137" s="3"/>
      <c r="J137" s="6"/>
      <c r="K137" s="6"/>
      <c r="L137" s="6"/>
      <c r="M137" s="6"/>
      <c r="V137" s="18"/>
      <c r="W137" s="18"/>
      <c r="X137" s="18"/>
      <c r="Y137" s="18"/>
      <c r="Z137" s="18"/>
      <c r="AA137" s="18"/>
      <c r="AB137" s="18"/>
    </row>
    <row r="138" spans="1:28" s="5" customFormat="1" ht="22.95" customHeight="1">
      <c r="A138" s="3"/>
      <c r="C138" s="3"/>
      <c r="F138" s="33"/>
      <c r="H138" s="3"/>
      <c r="I138" s="3"/>
      <c r="J138" s="6"/>
      <c r="K138" s="6"/>
      <c r="L138" s="6"/>
      <c r="M138" s="6"/>
      <c r="V138" s="18"/>
      <c r="W138" s="18"/>
      <c r="X138" s="18"/>
      <c r="Y138" s="18"/>
      <c r="Z138" s="18"/>
      <c r="AA138" s="18"/>
      <c r="AB138" s="18"/>
    </row>
    <row r="139" spans="1:28" s="5" customFormat="1" ht="22.95" customHeight="1">
      <c r="A139" s="3"/>
      <c r="C139" s="3"/>
      <c r="F139" s="33"/>
      <c r="H139" s="3"/>
      <c r="I139" s="3"/>
      <c r="J139" s="6"/>
      <c r="K139" s="6"/>
      <c r="L139" s="6"/>
      <c r="M139" s="6"/>
      <c r="V139" s="18"/>
      <c r="W139" s="18"/>
      <c r="X139" s="18"/>
      <c r="Y139" s="18"/>
      <c r="Z139" s="18"/>
      <c r="AA139" s="18"/>
      <c r="AB139" s="18"/>
    </row>
    <row r="140" spans="1:28" s="5" customFormat="1" ht="22.95" customHeight="1">
      <c r="A140" s="3"/>
      <c r="C140" s="3"/>
      <c r="F140" s="33"/>
      <c r="H140" s="3"/>
      <c r="I140" s="3"/>
      <c r="J140" s="6"/>
      <c r="K140" s="6"/>
      <c r="L140" s="6"/>
      <c r="M140" s="6"/>
      <c r="V140" s="18"/>
      <c r="W140" s="18"/>
      <c r="X140" s="18"/>
      <c r="Y140" s="18"/>
      <c r="Z140" s="18"/>
      <c r="AA140" s="18"/>
      <c r="AB140" s="18"/>
    </row>
    <row r="141" spans="1:28" s="5" customFormat="1" ht="22.95" customHeight="1">
      <c r="A141" s="3"/>
      <c r="C141" s="3"/>
      <c r="F141" s="33"/>
      <c r="H141" s="3"/>
      <c r="I141" s="3"/>
      <c r="J141" s="6"/>
      <c r="K141" s="6"/>
      <c r="L141" s="6"/>
      <c r="M141" s="6"/>
      <c r="V141" s="18"/>
      <c r="W141" s="18"/>
      <c r="X141" s="18"/>
      <c r="Y141" s="18"/>
      <c r="Z141" s="18"/>
      <c r="AA141" s="18"/>
      <c r="AB141" s="18"/>
    </row>
    <row r="142" spans="1:28" s="5" customFormat="1" ht="22.95" customHeight="1">
      <c r="A142" s="3"/>
      <c r="C142" s="3"/>
      <c r="F142" s="33"/>
      <c r="H142" s="3"/>
      <c r="I142" s="3"/>
      <c r="J142" s="6"/>
      <c r="K142" s="6"/>
      <c r="L142" s="6"/>
      <c r="M142" s="6"/>
      <c r="V142" s="18"/>
      <c r="W142" s="18"/>
      <c r="X142" s="18"/>
      <c r="Y142" s="18"/>
      <c r="Z142" s="18"/>
      <c r="AA142" s="18"/>
      <c r="AB142" s="18"/>
    </row>
    <row r="143" spans="1:28" s="5" customFormat="1" ht="22.95" customHeight="1">
      <c r="A143" s="3"/>
      <c r="C143" s="3"/>
      <c r="F143" s="33"/>
      <c r="H143" s="3"/>
      <c r="I143" s="3"/>
      <c r="J143" s="6"/>
      <c r="K143" s="6"/>
      <c r="L143" s="6"/>
      <c r="M143" s="6"/>
      <c r="V143" s="18"/>
      <c r="W143" s="18"/>
      <c r="X143" s="18"/>
      <c r="Y143" s="18"/>
      <c r="Z143" s="18"/>
      <c r="AA143" s="18"/>
      <c r="AB143" s="18"/>
    </row>
    <row r="144" spans="1:28" s="5" customFormat="1" ht="22.95" customHeight="1">
      <c r="A144" s="3"/>
      <c r="C144" s="3"/>
      <c r="F144" s="33"/>
      <c r="H144" s="3"/>
      <c r="I144" s="3"/>
      <c r="J144" s="6"/>
      <c r="K144" s="6"/>
      <c r="L144" s="6"/>
      <c r="M144" s="6"/>
      <c r="V144" s="18"/>
      <c r="W144" s="18"/>
      <c r="X144" s="18"/>
      <c r="Y144" s="18"/>
      <c r="Z144" s="18"/>
      <c r="AA144" s="18"/>
      <c r="AB144" s="18"/>
    </row>
    <row r="145" spans="1:28" s="5" customFormat="1" ht="22.95" customHeight="1">
      <c r="A145" s="3"/>
      <c r="C145" s="3"/>
      <c r="F145" s="33"/>
      <c r="H145" s="3"/>
      <c r="I145" s="3"/>
      <c r="J145" s="6"/>
      <c r="K145" s="6"/>
      <c r="L145" s="6"/>
      <c r="M145" s="6"/>
      <c r="V145" s="18"/>
      <c r="W145" s="18"/>
      <c r="X145" s="18"/>
      <c r="Y145" s="18"/>
      <c r="Z145" s="18"/>
      <c r="AA145" s="18"/>
      <c r="AB145" s="18"/>
    </row>
    <row r="146" spans="1:28" s="5" customFormat="1" ht="22.95" customHeight="1">
      <c r="A146" s="3"/>
      <c r="C146" s="3"/>
      <c r="F146" s="33"/>
      <c r="H146" s="3"/>
      <c r="I146" s="3"/>
      <c r="J146" s="6"/>
      <c r="K146" s="6"/>
      <c r="L146" s="6"/>
      <c r="M146" s="6"/>
      <c r="V146" s="18"/>
      <c r="W146" s="18"/>
      <c r="X146" s="18"/>
      <c r="Y146" s="18"/>
      <c r="Z146" s="18"/>
      <c r="AA146" s="18"/>
      <c r="AB146" s="18"/>
    </row>
    <row r="147" spans="1:28" s="5" customFormat="1" ht="22.95" customHeight="1">
      <c r="A147" s="3"/>
      <c r="C147" s="3"/>
      <c r="F147" s="33"/>
      <c r="H147" s="3"/>
      <c r="I147" s="3"/>
      <c r="J147" s="6"/>
      <c r="K147" s="6"/>
      <c r="L147" s="6"/>
      <c r="M147" s="6"/>
      <c r="V147" s="18"/>
      <c r="W147" s="18"/>
      <c r="X147" s="18"/>
      <c r="Y147" s="18"/>
      <c r="Z147" s="18"/>
      <c r="AA147" s="18"/>
      <c r="AB147" s="18"/>
    </row>
    <row r="148" spans="1:28" s="5" customFormat="1" ht="22.95" customHeight="1">
      <c r="A148" s="3"/>
      <c r="C148" s="3"/>
      <c r="F148" s="33"/>
      <c r="H148" s="3"/>
      <c r="I148" s="3"/>
      <c r="J148" s="6"/>
      <c r="K148" s="6"/>
      <c r="L148" s="6"/>
      <c r="M148" s="6"/>
      <c r="V148" s="18"/>
      <c r="W148" s="18"/>
      <c r="X148" s="18"/>
      <c r="Y148" s="18"/>
      <c r="Z148" s="18"/>
      <c r="AA148" s="18"/>
      <c r="AB148" s="18"/>
    </row>
    <row r="149" spans="1:28" s="5" customFormat="1" ht="22.95" customHeight="1">
      <c r="A149" s="3"/>
      <c r="C149" s="3"/>
      <c r="F149" s="33"/>
      <c r="H149" s="3"/>
      <c r="I149" s="3"/>
      <c r="J149" s="6"/>
      <c r="K149" s="6"/>
      <c r="L149" s="6"/>
      <c r="M149" s="6"/>
      <c r="V149" s="18"/>
      <c r="W149" s="18"/>
      <c r="X149" s="18"/>
      <c r="Y149" s="18"/>
      <c r="Z149" s="18"/>
      <c r="AA149" s="18"/>
      <c r="AB149" s="18"/>
    </row>
    <row r="150" spans="1:28" s="5" customFormat="1" ht="22.95" customHeight="1">
      <c r="A150" s="3"/>
      <c r="C150" s="3"/>
      <c r="F150" s="33"/>
      <c r="H150" s="3"/>
      <c r="I150" s="3"/>
      <c r="J150" s="6"/>
      <c r="K150" s="6"/>
      <c r="L150" s="6"/>
      <c r="M150" s="6"/>
      <c r="V150" s="18"/>
      <c r="W150" s="18"/>
      <c r="X150" s="18"/>
      <c r="Y150" s="18"/>
      <c r="Z150" s="18"/>
      <c r="AA150" s="18"/>
      <c r="AB150" s="18"/>
    </row>
    <row r="151" spans="1:28" s="5" customFormat="1" ht="22.95" customHeight="1">
      <c r="A151" s="3"/>
      <c r="C151" s="3"/>
      <c r="F151" s="33"/>
      <c r="H151" s="3"/>
      <c r="I151" s="3"/>
      <c r="J151" s="6"/>
      <c r="K151" s="6"/>
      <c r="L151" s="6"/>
      <c r="M151" s="6"/>
      <c r="V151" s="18"/>
      <c r="W151" s="18"/>
      <c r="X151" s="18"/>
      <c r="Y151" s="18"/>
      <c r="Z151" s="18"/>
      <c r="AA151" s="18"/>
      <c r="AB151" s="18"/>
    </row>
    <row r="152" spans="1:28" s="5" customFormat="1" ht="22.95" customHeight="1">
      <c r="A152" s="3"/>
      <c r="C152" s="3"/>
      <c r="F152" s="33"/>
      <c r="H152" s="3"/>
      <c r="I152" s="3"/>
      <c r="J152" s="6"/>
      <c r="K152" s="6"/>
      <c r="L152" s="6"/>
      <c r="M152" s="6"/>
      <c r="V152" s="18"/>
      <c r="W152" s="18"/>
      <c r="X152" s="18"/>
      <c r="Y152" s="18"/>
      <c r="Z152" s="18"/>
      <c r="AA152" s="18"/>
      <c r="AB152" s="18"/>
    </row>
    <row r="153" spans="1:28" s="5" customFormat="1" ht="22.95" customHeight="1">
      <c r="A153" s="3"/>
      <c r="C153" s="3"/>
      <c r="F153" s="33"/>
      <c r="H153" s="3"/>
      <c r="I153" s="3"/>
      <c r="J153" s="6"/>
      <c r="K153" s="6"/>
      <c r="L153" s="6"/>
      <c r="M153" s="6"/>
      <c r="V153" s="18"/>
      <c r="W153" s="18"/>
      <c r="X153" s="18"/>
      <c r="Y153" s="18"/>
      <c r="Z153" s="18"/>
      <c r="AA153" s="18"/>
      <c r="AB153" s="18"/>
    </row>
    <row r="154" spans="1:28" s="5" customFormat="1" ht="22.95" customHeight="1">
      <c r="A154" s="3"/>
      <c r="C154" s="3"/>
      <c r="F154" s="33"/>
      <c r="H154" s="3"/>
      <c r="I154" s="3"/>
      <c r="J154" s="6"/>
      <c r="K154" s="6"/>
      <c r="L154" s="6"/>
      <c r="M154" s="6"/>
      <c r="V154" s="18"/>
      <c r="W154" s="18"/>
      <c r="X154" s="18"/>
      <c r="Y154" s="18"/>
      <c r="Z154" s="18"/>
      <c r="AA154" s="18"/>
      <c r="AB154" s="18"/>
    </row>
    <row r="155" spans="1:28" s="5" customFormat="1" ht="22.95" customHeight="1">
      <c r="A155" s="3"/>
      <c r="C155" s="3"/>
      <c r="F155" s="33"/>
      <c r="H155" s="3"/>
      <c r="I155" s="3"/>
      <c r="J155" s="6"/>
      <c r="K155" s="6"/>
      <c r="L155" s="6"/>
      <c r="M155" s="6"/>
      <c r="V155" s="18"/>
      <c r="W155" s="18"/>
      <c r="X155" s="18"/>
      <c r="Y155" s="18"/>
      <c r="Z155" s="18"/>
      <c r="AA155" s="18"/>
      <c r="AB155" s="18"/>
    </row>
    <row r="156" spans="1:28" s="5" customFormat="1" ht="22.95" customHeight="1">
      <c r="A156" s="3"/>
      <c r="C156" s="3"/>
      <c r="F156" s="33"/>
      <c r="H156" s="3"/>
      <c r="I156" s="3"/>
      <c r="J156" s="6"/>
      <c r="K156" s="6"/>
      <c r="L156" s="6"/>
      <c r="M156" s="6"/>
      <c r="V156" s="18"/>
      <c r="W156" s="18"/>
      <c r="X156" s="18"/>
      <c r="Y156" s="18"/>
      <c r="Z156" s="18"/>
      <c r="AA156" s="18"/>
      <c r="AB156" s="18"/>
    </row>
    <row r="157" spans="1:28" s="5" customFormat="1" ht="22.95" customHeight="1">
      <c r="A157" s="3"/>
      <c r="C157" s="3"/>
      <c r="F157" s="33"/>
      <c r="H157" s="3"/>
      <c r="I157" s="3"/>
      <c r="J157" s="6"/>
      <c r="K157" s="6"/>
      <c r="L157" s="6"/>
      <c r="M157" s="6"/>
      <c r="V157" s="18"/>
      <c r="W157" s="18"/>
      <c r="X157" s="18"/>
      <c r="Y157" s="18"/>
      <c r="Z157" s="18"/>
      <c r="AA157" s="18"/>
      <c r="AB157" s="18"/>
    </row>
    <row r="158" spans="1:28" s="5" customFormat="1" ht="22.95" customHeight="1">
      <c r="A158" s="3"/>
      <c r="C158" s="3"/>
      <c r="F158" s="33"/>
      <c r="H158" s="3"/>
      <c r="I158" s="3"/>
      <c r="J158" s="6"/>
      <c r="K158" s="6"/>
      <c r="L158" s="6"/>
      <c r="M158" s="6"/>
      <c r="V158" s="18"/>
      <c r="W158" s="18"/>
      <c r="X158" s="18"/>
      <c r="Y158" s="18"/>
      <c r="Z158" s="18"/>
      <c r="AA158" s="18"/>
      <c r="AB158" s="18"/>
    </row>
    <row r="159" spans="1:28" s="5" customFormat="1" ht="22.95" customHeight="1">
      <c r="A159" s="3"/>
      <c r="C159" s="3"/>
      <c r="F159" s="33"/>
      <c r="H159" s="3"/>
      <c r="I159" s="3"/>
      <c r="J159" s="6"/>
      <c r="K159" s="6"/>
      <c r="L159" s="6"/>
      <c r="M159" s="6"/>
      <c r="V159" s="18"/>
      <c r="W159" s="18"/>
      <c r="X159" s="18"/>
      <c r="Y159" s="18"/>
      <c r="Z159" s="18"/>
      <c r="AA159" s="18"/>
      <c r="AB159" s="18"/>
    </row>
    <row r="160" spans="1:28" s="5" customFormat="1" ht="22.95" customHeight="1">
      <c r="A160" s="3"/>
      <c r="C160" s="3"/>
      <c r="F160" s="33"/>
      <c r="H160" s="3"/>
      <c r="I160" s="3"/>
      <c r="J160" s="6"/>
      <c r="K160" s="6"/>
      <c r="L160" s="6"/>
      <c r="M160" s="6"/>
      <c r="V160" s="18"/>
      <c r="W160" s="18"/>
      <c r="X160" s="18"/>
      <c r="Y160" s="18"/>
      <c r="Z160" s="18"/>
      <c r="AA160" s="18"/>
      <c r="AB160" s="18"/>
    </row>
    <row r="161" spans="1:36" s="5" customFormat="1" ht="22.95" customHeight="1">
      <c r="A161" s="3"/>
      <c r="C161" s="3"/>
      <c r="F161" s="33"/>
      <c r="H161" s="3"/>
      <c r="I161" s="3"/>
      <c r="J161" s="6"/>
      <c r="K161" s="6"/>
      <c r="L161" s="6"/>
      <c r="M161" s="6"/>
      <c r="V161" s="18"/>
      <c r="W161" s="18"/>
      <c r="X161" s="18"/>
      <c r="Y161" s="18"/>
      <c r="Z161" s="18"/>
      <c r="AA161" s="18"/>
      <c r="AB161" s="18"/>
    </row>
    <row r="162" spans="1:36" s="5" customFormat="1" ht="22.95" customHeight="1">
      <c r="A162" s="3"/>
      <c r="C162" s="3"/>
      <c r="F162" s="33"/>
      <c r="H162" s="3"/>
      <c r="I162" s="3"/>
      <c r="J162" s="6"/>
      <c r="K162" s="6"/>
      <c r="L162" s="6"/>
      <c r="M162" s="6"/>
      <c r="V162" s="18"/>
      <c r="W162" s="18"/>
      <c r="X162" s="18"/>
      <c r="Y162" s="18"/>
      <c r="Z162" s="18"/>
      <c r="AA162" s="18"/>
      <c r="AB162" s="18"/>
    </row>
    <row r="163" spans="1:36" s="5" customFormat="1" ht="22.95" customHeight="1">
      <c r="A163" s="3"/>
      <c r="C163" s="3"/>
      <c r="F163" s="33"/>
      <c r="H163" s="3"/>
      <c r="I163" s="3"/>
      <c r="J163" s="6"/>
      <c r="K163" s="6"/>
      <c r="L163" s="6"/>
      <c r="M163" s="6"/>
      <c r="V163" s="18"/>
      <c r="W163" s="18"/>
      <c r="X163" s="18"/>
      <c r="Y163" s="18"/>
      <c r="Z163" s="18"/>
      <c r="AA163" s="18"/>
      <c r="AB163" s="18"/>
    </row>
    <row r="164" spans="1:36" s="5" customFormat="1" ht="22.95" customHeight="1">
      <c r="A164" s="3"/>
      <c r="C164" s="3"/>
      <c r="F164" s="33"/>
      <c r="H164" s="3"/>
      <c r="I164" s="3"/>
      <c r="J164" s="6"/>
      <c r="K164" s="6"/>
      <c r="L164" s="6"/>
      <c r="M164" s="6"/>
      <c r="V164" s="18"/>
      <c r="W164" s="18"/>
      <c r="X164" s="18"/>
      <c r="Y164" s="18"/>
      <c r="Z164" s="18"/>
      <c r="AA164" s="18"/>
      <c r="AB164" s="18"/>
    </row>
    <row r="165" spans="1:36" s="5" customFormat="1" ht="22.95" customHeight="1">
      <c r="A165" s="3"/>
      <c r="C165" s="3"/>
      <c r="F165" s="33"/>
      <c r="H165" s="3"/>
      <c r="I165" s="3"/>
      <c r="J165" s="6"/>
      <c r="K165" s="6"/>
      <c r="L165" s="6"/>
      <c r="M165" s="6"/>
      <c r="V165" s="18"/>
      <c r="W165" s="18"/>
      <c r="X165" s="18"/>
      <c r="Y165" s="18"/>
      <c r="Z165" s="18"/>
      <c r="AA165" s="18"/>
      <c r="AB165" s="18"/>
    </row>
    <row r="166" spans="1:36" s="5" customFormat="1" ht="22.95" customHeight="1">
      <c r="A166" s="3"/>
      <c r="C166" s="3"/>
      <c r="F166" s="33"/>
      <c r="H166" s="3"/>
      <c r="I166" s="3"/>
      <c r="J166" s="6"/>
      <c r="K166" s="6"/>
      <c r="L166" s="6"/>
      <c r="M166" s="6"/>
      <c r="V166" s="18"/>
      <c r="W166" s="18"/>
      <c r="X166" s="18"/>
      <c r="Y166" s="18"/>
      <c r="Z166" s="18"/>
      <c r="AA166" s="18"/>
      <c r="AB166" s="18"/>
    </row>
    <row r="167" spans="1:36" s="5" customFormat="1" ht="22.95" customHeight="1">
      <c r="A167" s="3"/>
      <c r="C167" s="3"/>
      <c r="F167" s="33"/>
      <c r="H167" s="3"/>
      <c r="I167" s="3"/>
      <c r="J167" s="6"/>
      <c r="K167" s="6"/>
      <c r="L167" s="6"/>
      <c r="M167" s="6"/>
      <c r="V167" s="18"/>
      <c r="W167" s="18"/>
      <c r="X167" s="18"/>
      <c r="Y167" s="18"/>
      <c r="Z167" s="18"/>
      <c r="AA167" s="18"/>
      <c r="AB167" s="18"/>
    </row>
    <row r="168" spans="1:36" s="5" customFormat="1" ht="22.95" customHeight="1">
      <c r="A168" s="3"/>
      <c r="C168" s="3"/>
      <c r="F168" s="33"/>
      <c r="H168" s="3"/>
      <c r="I168" s="3"/>
      <c r="J168" s="6"/>
      <c r="K168" s="6"/>
      <c r="L168" s="6"/>
      <c r="M168" s="6"/>
      <c r="V168" s="18"/>
      <c r="W168" s="18"/>
      <c r="X168" s="18"/>
      <c r="Y168" s="18"/>
      <c r="Z168" s="18"/>
      <c r="AA168" s="18"/>
      <c r="AB168" s="18"/>
    </row>
    <row r="169" spans="1:36" s="5" customFormat="1" ht="22.95" customHeight="1">
      <c r="A169" s="3"/>
      <c r="C169" s="3"/>
      <c r="F169" s="33"/>
      <c r="H169" s="3"/>
      <c r="I169" s="3"/>
      <c r="J169" s="6"/>
      <c r="K169" s="6"/>
      <c r="L169" s="6"/>
      <c r="M169" s="6"/>
      <c r="V169" s="18"/>
      <c r="W169" s="18"/>
      <c r="X169" s="18"/>
      <c r="Y169" s="18"/>
      <c r="Z169" s="18"/>
      <c r="AA169" s="18"/>
      <c r="AB169" s="18"/>
    </row>
    <row r="170" spans="1:36" s="5" customFormat="1" ht="22.95" customHeight="1">
      <c r="A170" s="3"/>
      <c r="C170" s="3"/>
      <c r="F170" s="33"/>
      <c r="H170" s="3"/>
      <c r="I170" s="3"/>
      <c r="J170" s="6"/>
      <c r="K170" s="6"/>
      <c r="L170" s="6"/>
      <c r="M170" s="6"/>
      <c r="V170" s="18"/>
      <c r="W170" s="18"/>
      <c r="X170" s="18"/>
      <c r="Y170" s="18"/>
      <c r="Z170" s="18"/>
      <c r="AA170" s="18"/>
      <c r="AB170" s="18"/>
    </row>
    <row r="171" spans="1:36" s="5" customFormat="1" ht="22.95" customHeight="1">
      <c r="A171" s="3"/>
      <c r="C171" s="3"/>
      <c r="F171" s="33"/>
      <c r="H171" s="3"/>
      <c r="I171" s="3"/>
      <c r="J171" s="6"/>
      <c r="K171" s="6"/>
      <c r="L171" s="6"/>
      <c r="M171" s="6"/>
      <c r="V171" s="18"/>
      <c r="W171" s="18"/>
      <c r="X171" s="18"/>
      <c r="Y171" s="18"/>
      <c r="Z171" s="18"/>
      <c r="AA171" s="18"/>
      <c r="AB171" s="18"/>
    </row>
    <row r="172" spans="1:36" s="5" customFormat="1" ht="22.95" customHeight="1">
      <c r="A172" s="3"/>
      <c r="C172" s="3"/>
      <c r="F172" s="33"/>
      <c r="H172" s="3"/>
      <c r="I172" s="3"/>
      <c r="J172" s="6"/>
      <c r="K172" s="6"/>
      <c r="L172" s="6"/>
      <c r="M172" s="6"/>
      <c r="V172" s="18"/>
      <c r="W172" s="18"/>
      <c r="X172" s="18"/>
      <c r="Y172" s="18"/>
      <c r="Z172" s="18"/>
      <c r="AA172" s="18"/>
      <c r="AB172" s="18"/>
    </row>
    <row r="173" spans="1:36" s="5" customFormat="1" ht="22.95" customHeight="1">
      <c r="A173" s="3"/>
      <c r="C173" s="3"/>
      <c r="F173" s="33"/>
      <c r="H173" s="3"/>
      <c r="I173" s="3"/>
      <c r="J173" s="6"/>
      <c r="K173" s="6"/>
      <c r="L173" s="6"/>
      <c r="M173" s="6"/>
      <c r="V173" s="18"/>
      <c r="W173" s="18"/>
      <c r="X173" s="18"/>
      <c r="Y173" s="18"/>
      <c r="Z173" s="18"/>
      <c r="AA173" s="18"/>
      <c r="AB173" s="18"/>
      <c r="AC173" s="2"/>
      <c r="AD173" s="2"/>
      <c r="AE173" s="2"/>
    </row>
    <row r="174" spans="1:36" s="5" customFormat="1" ht="22.95" customHeight="1">
      <c r="A174" s="3"/>
      <c r="C174" s="3"/>
      <c r="F174" s="33"/>
      <c r="H174" s="3"/>
      <c r="I174" s="3"/>
      <c r="J174" s="6"/>
      <c r="K174" s="6"/>
      <c r="L174" s="6"/>
      <c r="M174" s="6"/>
      <c r="V174" s="18"/>
      <c r="W174" s="18"/>
      <c r="X174" s="18"/>
      <c r="Y174" s="18"/>
      <c r="Z174" s="18"/>
      <c r="AA174" s="18"/>
      <c r="AB174" s="18"/>
      <c r="AC174" s="2"/>
      <c r="AD174" s="2"/>
      <c r="AE174" s="2"/>
    </row>
    <row r="175" spans="1:36" s="5" customFormat="1" ht="22.95" customHeight="1">
      <c r="A175" s="3"/>
      <c r="C175" s="3"/>
      <c r="F175" s="33"/>
      <c r="H175" s="3"/>
      <c r="I175" s="3"/>
      <c r="J175" s="6"/>
      <c r="K175" s="6"/>
      <c r="L175" s="6"/>
      <c r="M175" s="6"/>
      <c r="V175" s="18"/>
      <c r="W175" s="18"/>
      <c r="X175" s="18"/>
      <c r="Y175" s="18"/>
      <c r="Z175" s="18"/>
      <c r="AA175" s="18"/>
      <c r="AB175" s="18"/>
      <c r="AC175" s="2"/>
      <c r="AD175" s="2"/>
      <c r="AE175" s="2"/>
      <c r="AF175" s="2"/>
      <c r="AG175" s="2"/>
      <c r="AH175" s="2"/>
      <c r="AI175" s="2"/>
      <c r="AJ175" s="2"/>
    </row>
    <row r="176" spans="1:36" s="5" customFormat="1" ht="22.95" customHeight="1">
      <c r="A176" s="3"/>
      <c r="C176" s="3"/>
      <c r="F176" s="33"/>
      <c r="H176" s="3"/>
      <c r="I176" s="3"/>
      <c r="J176" s="6"/>
      <c r="K176" s="6"/>
      <c r="L176" s="6"/>
      <c r="M176" s="6"/>
      <c r="V176" s="18"/>
      <c r="W176" s="18"/>
      <c r="X176" s="18"/>
      <c r="Y176" s="18"/>
      <c r="Z176" s="18"/>
      <c r="AA176" s="18"/>
      <c r="AB176" s="18"/>
      <c r="AC176" s="2"/>
      <c r="AD176" s="2"/>
      <c r="AE176" s="2"/>
      <c r="AF176" s="2"/>
      <c r="AG176" s="2"/>
      <c r="AH176" s="2"/>
      <c r="AI176" s="2"/>
      <c r="AJ176" s="2"/>
    </row>
    <row r="177" spans="1:36" s="5" customFormat="1" ht="22.95" customHeight="1">
      <c r="A177" s="3"/>
      <c r="C177" s="3"/>
      <c r="F177" s="33"/>
      <c r="H177" s="3"/>
      <c r="I177" s="3"/>
      <c r="J177" s="6"/>
      <c r="K177" s="6"/>
      <c r="L177" s="6"/>
      <c r="M177" s="6"/>
      <c r="V177" s="18"/>
      <c r="W177" s="18"/>
      <c r="X177" s="18"/>
      <c r="Y177" s="18"/>
      <c r="Z177" s="18"/>
      <c r="AA177" s="18"/>
      <c r="AB177" s="18"/>
      <c r="AC177" s="2"/>
      <c r="AD177" s="2"/>
      <c r="AE177" s="2"/>
      <c r="AF177" s="2"/>
      <c r="AG177" s="2"/>
      <c r="AH177" s="2"/>
      <c r="AI177" s="2"/>
      <c r="AJ177" s="2"/>
    </row>
    <row r="178" spans="1:36" s="5" customFormat="1" ht="22.95" customHeight="1">
      <c r="A178" s="3"/>
      <c r="C178" s="3"/>
      <c r="F178" s="33"/>
      <c r="H178" s="3"/>
      <c r="I178" s="3"/>
      <c r="J178" s="6"/>
      <c r="K178" s="6"/>
      <c r="L178" s="6"/>
      <c r="M178" s="6"/>
      <c r="V178" s="18"/>
      <c r="W178" s="18"/>
      <c r="X178" s="18"/>
      <c r="Y178" s="18"/>
      <c r="Z178" s="18"/>
      <c r="AA178" s="18"/>
      <c r="AB178" s="18"/>
      <c r="AC178" s="2"/>
      <c r="AD178" s="2"/>
      <c r="AE178" s="2"/>
      <c r="AF178" s="2"/>
      <c r="AG178" s="2"/>
      <c r="AH178" s="2"/>
      <c r="AI178" s="2"/>
      <c r="AJ178" s="2"/>
    </row>
    <row r="179" spans="1:36" s="5" customFormat="1" ht="22.95" customHeight="1">
      <c r="A179" s="3"/>
      <c r="C179" s="3"/>
      <c r="F179" s="33"/>
      <c r="H179" s="3"/>
      <c r="I179" s="3"/>
      <c r="J179" s="6"/>
      <c r="K179" s="6"/>
      <c r="L179" s="6"/>
      <c r="M179" s="6"/>
      <c r="V179" s="18"/>
      <c r="W179" s="18"/>
      <c r="X179" s="18"/>
      <c r="Y179" s="18"/>
      <c r="Z179" s="18"/>
      <c r="AA179" s="18"/>
      <c r="AB179" s="18"/>
      <c r="AC179" s="2"/>
      <c r="AD179" s="2"/>
      <c r="AE179" s="2"/>
      <c r="AF179" s="2"/>
      <c r="AG179" s="2"/>
      <c r="AH179" s="2"/>
      <c r="AI179" s="2"/>
      <c r="AJ179" s="2"/>
    </row>
    <row r="180" spans="1:36" s="5" customFormat="1" ht="22.95" customHeight="1">
      <c r="A180" s="3"/>
      <c r="C180" s="3"/>
      <c r="F180" s="33"/>
      <c r="H180" s="3"/>
      <c r="I180" s="3"/>
      <c r="J180" s="6"/>
      <c r="K180" s="6"/>
      <c r="L180" s="6"/>
      <c r="M180" s="6"/>
      <c r="V180" s="18"/>
      <c r="W180" s="18"/>
      <c r="X180" s="18"/>
      <c r="Y180" s="18"/>
      <c r="Z180" s="18"/>
      <c r="AA180" s="18"/>
      <c r="AB180" s="18"/>
      <c r="AC180" s="2"/>
      <c r="AD180" s="2"/>
      <c r="AE180" s="2"/>
      <c r="AF180" s="2"/>
      <c r="AG180" s="2"/>
      <c r="AH180" s="2"/>
      <c r="AI180" s="2"/>
      <c r="AJ180" s="2"/>
    </row>
    <row r="181" spans="1:36" s="5" customFormat="1" ht="22.95" customHeight="1">
      <c r="A181" s="3"/>
      <c r="C181" s="3"/>
      <c r="F181" s="33"/>
      <c r="H181" s="3"/>
      <c r="I181" s="3"/>
      <c r="J181" s="6"/>
      <c r="K181" s="6"/>
      <c r="L181" s="6"/>
      <c r="M181" s="6"/>
      <c r="V181" s="18"/>
      <c r="W181" s="18"/>
      <c r="X181" s="18"/>
      <c r="Y181" s="18"/>
      <c r="Z181" s="18"/>
      <c r="AA181" s="18"/>
      <c r="AB181" s="18"/>
      <c r="AC181" s="2"/>
      <c r="AD181" s="2"/>
      <c r="AE181" s="2"/>
      <c r="AF181" s="2"/>
      <c r="AG181" s="2"/>
      <c r="AH181" s="2"/>
      <c r="AI181" s="2"/>
      <c r="AJ181" s="2"/>
    </row>
    <row r="182" spans="1:36" s="5" customFormat="1" ht="22.95" customHeight="1">
      <c r="A182" s="3"/>
      <c r="C182" s="3"/>
      <c r="F182" s="33"/>
      <c r="H182" s="3"/>
      <c r="I182" s="3"/>
      <c r="J182" s="6"/>
      <c r="K182" s="6"/>
      <c r="L182" s="6"/>
      <c r="M182" s="6"/>
      <c r="V182" s="18"/>
      <c r="W182" s="18"/>
      <c r="X182" s="18"/>
      <c r="Y182" s="18"/>
      <c r="Z182" s="18"/>
      <c r="AA182" s="18"/>
      <c r="AB182" s="18"/>
      <c r="AC182" s="2"/>
      <c r="AD182" s="2"/>
      <c r="AE182" s="2"/>
      <c r="AF182" s="2"/>
      <c r="AG182" s="2"/>
      <c r="AH182" s="2"/>
      <c r="AI182" s="2"/>
      <c r="AJ182" s="2"/>
    </row>
    <row r="183" spans="1:36" s="5" customFormat="1" ht="22.95" customHeight="1">
      <c r="A183" s="3"/>
      <c r="C183" s="3"/>
      <c r="F183" s="33"/>
      <c r="H183" s="3"/>
      <c r="I183" s="3"/>
      <c r="J183" s="6"/>
      <c r="K183" s="6"/>
      <c r="L183" s="6"/>
      <c r="M183" s="6"/>
      <c r="V183" s="18"/>
      <c r="W183" s="18"/>
      <c r="X183" s="18"/>
      <c r="Y183" s="18"/>
      <c r="Z183" s="18"/>
      <c r="AA183" s="18"/>
      <c r="AB183" s="18"/>
      <c r="AC183" s="2"/>
      <c r="AD183" s="2"/>
      <c r="AE183" s="2"/>
      <c r="AF183" s="2"/>
      <c r="AG183" s="2"/>
      <c r="AH183" s="2"/>
      <c r="AI183" s="2"/>
      <c r="AJ183" s="2"/>
    </row>
    <row r="184" spans="1:36" s="5" customFormat="1" ht="22.95" customHeight="1">
      <c r="A184" s="3"/>
      <c r="C184" s="20"/>
      <c r="D184" s="2"/>
      <c r="E184" s="2"/>
      <c r="F184" s="34"/>
      <c r="H184" s="3"/>
      <c r="I184" s="3"/>
      <c r="J184" s="8"/>
      <c r="K184" s="2"/>
      <c r="L184" s="2"/>
      <c r="M184" s="2"/>
      <c r="N184" s="2"/>
      <c r="O184" s="2"/>
      <c r="P184" s="2"/>
      <c r="Q184" s="2"/>
      <c r="R184" s="2"/>
      <c r="S184" s="2"/>
      <c r="T184" s="2"/>
      <c r="V184" s="18"/>
      <c r="W184" s="18"/>
      <c r="X184" s="18"/>
      <c r="Y184" s="18"/>
      <c r="Z184" s="18"/>
      <c r="AA184" s="18"/>
      <c r="AB184" s="18"/>
      <c r="AC184" s="2"/>
      <c r="AD184" s="2"/>
      <c r="AE184" s="2"/>
      <c r="AF184" s="2"/>
      <c r="AG184" s="2"/>
      <c r="AH184" s="2"/>
      <c r="AI184" s="2"/>
      <c r="AJ184" s="2"/>
    </row>
    <row r="185" spans="1:36" s="5" customFormat="1" ht="22.95" customHeight="1">
      <c r="A185" s="3"/>
      <c r="C185" s="20"/>
      <c r="D185" s="2"/>
      <c r="E185" s="2"/>
      <c r="F185" s="34"/>
      <c r="H185" s="3"/>
      <c r="I185" s="3"/>
      <c r="J185" s="8"/>
      <c r="K185" s="2"/>
      <c r="L185" s="2"/>
      <c r="M185" s="2"/>
      <c r="N185" s="2"/>
      <c r="O185" s="2"/>
      <c r="P185" s="2"/>
      <c r="Q185" s="2"/>
      <c r="R185" s="2"/>
      <c r="S185" s="2"/>
      <c r="T185" s="2"/>
      <c r="V185" s="18"/>
      <c r="W185" s="18"/>
      <c r="X185" s="18"/>
      <c r="Y185" s="18"/>
      <c r="Z185" s="18"/>
      <c r="AA185" s="18"/>
      <c r="AB185" s="18"/>
      <c r="AC185" s="2"/>
      <c r="AD185" s="2"/>
      <c r="AE185" s="2"/>
      <c r="AF185" s="2"/>
      <c r="AG185" s="2"/>
      <c r="AH185" s="2"/>
      <c r="AI185" s="2"/>
      <c r="AJ185" s="2"/>
    </row>
    <row r="186" spans="1:36" s="5" customFormat="1" ht="22.95" customHeight="1">
      <c r="A186" s="3"/>
      <c r="C186" s="20"/>
      <c r="D186" s="2"/>
      <c r="E186" s="2"/>
      <c r="F186" s="34"/>
      <c r="H186" s="3"/>
      <c r="I186" s="3"/>
      <c r="J186" s="8"/>
      <c r="K186" s="2"/>
      <c r="L186" s="2"/>
      <c r="M186" s="2"/>
      <c r="N186" s="2"/>
      <c r="O186" s="2"/>
      <c r="P186" s="2"/>
      <c r="Q186" s="2"/>
      <c r="R186" s="2"/>
      <c r="S186" s="2"/>
      <c r="T186" s="2"/>
      <c r="V186" s="18"/>
      <c r="W186" s="18"/>
      <c r="X186" s="18"/>
      <c r="Y186" s="18"/>
      <c r="Z186" s="18"/>
      <c r="AA186" s="18"/>
      <c r="AB186" s="18"/>
      <c r="AC186" s="2"/>
      <c r="AD186" s="2"/>
      <c r="AE186" s="2"/>
      <c r="AF186" s="2"/>
      <c r="AG186" s="2"/>
      <c r="AH186" s="2"/>
      <c r="AI186" s="2"/>
      <c r="AJ186" s="2"/>
    </row>
    <row r="187" spans="1:36" s="5" customFormat="1" ht="22.95" customHeight="1">
      <c r="A187" s="3"/>
      <c r="C187" s="20"/>
      <c r="D187" s="2"/>
      <c r="E187" s="2"/>
      <c r="F187" s="34"/>
      <c r="H187" s="3"/>
      <c r="I187" s="3"/>
      <c r="J187" s="8"/>
      <c r="K187" s="2"/>
      <c r="L187" s="2"/>
      <c r="M187" s="2"/>
      <c r="N187" s="2"/>
      <c r="O187" s="2"/>
      <c r="P187" s="2"/>
      <c r="Q187" s="2"/>
      <c r="R187" s="2"/>
      <c r="S187" s="2"/>
      <c r="T187" s="2"/>
      <c r="V187" s="18"/>
      <c r="W187" s="18"/>
      <c r="X187" s="18"/>
      <c r="Y187" s="18"/>
      <c r="Z187" s="18"/>
      <c r="AA187" s="18"/>
      <c r="AB187" s="18"/>
      <c r="AC187" s="2"/>
      <c r="AD187" s="2"/>
      <c r="AE187" s="2"/>
      <c r="AF187" s="2"/>
      <c r="AG187" s="2"/>
      <c r="AH187" s="2"/>
      <c r="AI187" s="2"/>
      <c r="AJ187" s="2"/>
    </row>
    <row r="188" spans="1:36" s="5" customFormat="1" ht="22.95" customHeight="1">
      <c r="A188" s="3"/>
      <c r="C188" s="20"/>
      <c r="D188" s="2"/>
      <c r="E188" s="2"/>
      <c r="F188" s="34"/>
      <c r="H188" s="3"/>
      <c r="I188" s="3"/>
      <c r="J188" s="8"/>
      <c r="K188" s="2"/>
      <c r="L188" s="2"/>
      <c r="M188" s="2"/>
      <c r="N188" s="2"/>
      <c r="O188" s="2"/>
      <c r="P188" s="2"/>
      <c r="Q188" s="2"/>
      <c r="R188" s="2"/>
      <c r="S188" s="2"/>
      <c r="T188" s="2"/>
      <c r="V188" s="18"/>
      <c r="W188" s="18"/>
      <c r="X188" s="18"/>
      <c r="Y188" s="18"/>
      <c r="Z188" s="18"/>
      <c r="AA188" s="18"/>
      <c r="AB188" s="18"/>
      <c r="AC188" s="2"/>
      <c r="AD188" s="2"/>
      <c r="AE188" s="2"/>
      <c r="AF188" s="2"/>
      <c r="AG188" s="2"/>
      <c r="AH188" s="2"/>
      <c r="AI188" s="2"/>
      <c r="AJ188" s="2"/>
    </row>
    <row r="189" spans="1:36" s="5" customFormat="1" ht="22.95" customHeight="1">
      <c r="A189" s="3"/>
      <c r="C189" s="20"/>
      <c r="D189" s="2"/>
      <c r="E189" s="2"/>
      <c r="F189" s="34"/>
      <c r="H189" s="3"/>
      <c r="I189" s="3"/>
      <c r="J189" s="8"/>
      <c r="K189" s="2"/>
      <c r="L189" s="2"/>
      <c r="M189" s="2"/>
      <c r="N189" s="2"/>
      <c r="O189" s="2"/>
      <c r="P189" s="2"/>
      <c r="Q189" s="2"/>
      <c r="R189" s="2"/>
      <c r="S189" s="2"/>
      <c r="T189" s="2"/>
      <c r="V189" s="18"/>
      <c r="W189" s="18"/>
      <c r="X189" s="18"/>
      <c r="Y189" s="18"/>
      <c r="Z189" s="18"/>
      <c r="AA189" s="18"/>
      <c r="AB189" s="18"/>
      <c r="AC189" s="2"/>
      <c r="AD189" s="2"/>
      <c r="AE189" s="2"/>
      <c r="AF189" s="2"/>
      <c r="AG189" s="2"/>
      <c r="AH189" s="2"/>
      <c r="AI189" s="2"/>
      <c r="AJ189" s="2"/>
    </row>
    <row r="190" spans="1:36" s="5" customFormat="1" ht="22.95" customHeight="1">
      <c r="A190" s="3"/>
      <c r="C190" s="20"/>
      <c r="D190" s="2"/>
      <c r="E190" s="2"/>
      <c r="F190" s="34"/>
      <c r="H190" s="3"/>
      <c r="I190" s="3"/>
      <c r="J190" s="8"/>
      <c r="K190" s="2"/>
      <c r="L190" s="2"/>
      <c r="M190" s="2"/>
      <c r="N190" s="2"/>
      <c r="O190" s="2"/>
      <c r="P190" s="2"/>
      <c r="Q190" s="2"/>
      <c r="R190" s="2"/>
      <c r="S190" s="2"/>
      <c r="T190" s="2"/>
      <c r="V190" s="18"/>
      <c r="W190" s="18"/>
      <c r="X190" s="18"/>
      <c r="Y190" s="18"/>
      <c r="Z190" s="18"/>
      <c r="AA190" s="18"/>
      <c r="AB190" s="18"/>
      <c r="AC190" s="2"/>
      <c r="AD190" s="2"/>
      <c r="AE190" s="2"/>
      <c r="AF190" s="2"/>
      <c r="AG190" s="2"/>
      <c r="AH190" s="2"/>
      <c r="AI190" s="2"/>
      <c r="AJ190" s="2"/>
    </row>
  </sheetData>
  <mergeCells count="21">
    <mergeCell ref="V11:W11"/>
    <mergeCell ref="V12:W12"/>
    <mergeCell ref="V14:W14"/>
    <mergeCell ref="V19:W19"/>
    <mergeCell ref="V18:W18"/>
    <mergeCell ref="V23:AB23"/>
    <mergeCell ref="A1:AB1"/>
    <mergeCell ref="V13:W13"/>
    <mergeCell ref="V15:W15"/>
    <mergeCell ref="V16:W16"/>
    <mergeCell ref="V17:W17"/>
    <mergeCell ref="V3:W3"/>
    <mergeCell ref="V4:W4"/>
    <mergeCell ref="V5:W5"/>
    <mergeCell ref="V6:W6"/>
    <mergeCell ref="V7:W7"/>
    <mergeCell ref="V8:W8"/>
    <mergeCell ref="V9:W9"/>
    <mergeCell ref="V20:W20"/>
    <mergeCell ref="V21:W21"/>
    <mergeCell ref="V10:W10"/>
  </mergeCells>
  <dataValidations count="1">
    <dataValidation type="list" allowBlank="1" showErrorMessage="1" sqref="H3:H111" xr:uid="{1E48EB27-9B4E-47B1-87E0-79AF05D73643}">
      <formula1>Service_Model</formula1>
    </dataValidation>
  </dataValidations>
  <pageMargins left="0.11811023622047245" right="0.11811023622047245" top="0.55118110236220474" bottom="0.35433070866141736" header="0.31496062992125984" footer="0.31496062992125984"/>
  <pageSetup paperSize="9" scale="37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04933-674E-4AE4-9FDB-2910EF66C05C}">
  <dimension ref="A1:AV190"/>
  <sheetViews>
    <sheetView zoomScale="80" zoomScaleNormal="80" workbookViewId="0">
      <selection sqref="A1:AB1"/>
    </sheetView>
  </sheetViews>
  <sheetFormatPr defaultColWidth="8.88671875" defaultRowHeight="23.4"/>
  <cols>
    <col min="1" max="1" width="4" style="3" bestFit="1" customWidth="1"/>
    <col min="2" max="2" width="22.5546875" style="5" bestFit="1" customWidth="1"/>
    <col min="3" max="3" width="8.5546875" style="20" customWidth="1"/>
    <col min="4" max="4" width="13.6640625" style="2" customWidth="1"/>
    <col min="5" max="5" width="25.44140625" style="2" bestFit="1" customWidth="1"/>
    <col min="6" max="6" width="18" style="34" customWidth="1"/>
    <col min="7" max="7" width="34.5546875" style="5" bestFit="1" customWidth="1"/>
    <col min="8" max="8" width="14.5546875" style="3" customWidth="1"/>
    <col min="9" max="9" width="12.5546875" style="3" customWidth="1"/>
    <col min="10" max="10" width="14.5546875" style="8" customWidth="1"/>
    <col min="11" max="11" width="11.109375" style="2" customWidth="1"/>
    <col min="12" max="13" width="13.33203125" style="2" customWidth="1"/>
    <col min="14" max="14" width="9" style="2" bestFit="1" customWidth="1"/>
    <col min="15" max="15" width="22.88671875" style="2" bestFit="1" customWidth="1"/>
    <col min="16" max="16" width="2" style="2" customWidth="1"/>
    <col min="17" max="17" width="12" style="2" customWidth="1"/>
    <col min="18" max="18" width="10.33203125" style="2" customWidth="1"/>
    <col min="19" max="19" width="11.5546875" style="2" customWidth="1"/>
    <col min="20" max="20" width="10" style="2" bestFit="1" customWidth="1"/>
    <col min="21" max="21" width="2.88671875" style="2" customWidth="1"/>
    <col min="22" max="22" width="4.33203125" style="18" bestFit="1" customWidth="1"/>
    <col min="23" max="23" width="31.44140625" style="18" bestFit="1" customWidth="1"/>
    <col min="24" max="24" width="21.77734375" style="18" bestFit="1" customWidth="1"/>
    <col min="25" max="25" width="13.109375" style="18" bestFit="1" customWidth="1"/>
    <col min="26" max="26" width="7.44140625" style="18" bestFit="1" customWidth="1"/>
    <col min="27" max="27" width="10.21875" style="18" bestFit="1" customWidth="1"/>
    <col min="28" max="28" width="11.109375" style="18" bestFit="1" customWidth="1"/>
    <col min="29" max="16384" width="8.88671875" style="2"/>
  </cols>
  <sheetData>
    <row r="1" spans="1:48" s="35" customFormat="1" ht="36" customHeight="1">
      <c r="A1" s="104" t="s">
        <v>154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</row>
    <row r="2" spans="1:48" s="1" customFormat="1" ht="48.6" customHeight="1">
      <c r="A2" s="15" t="s">
        <v>0</v>
      </c>
      <c r="B2" s="15" t="s">
        <v>1</v>
      </c>
      <c r="C2" s="15" t="s">
        <v>2</v>
      </c>
      <c r="D2" s="15" t="s">
        <v>3</v>
      </c>
      <c r="E2" s="31" t="s">
        <v>4</v>
      </c>
      <c r="F2" s="24" t="s">
        <v>52</v>
      </c>
      <c r="G2" s="32" t="s">
        <v>5</v>
      </c>
      <c r="H2" s="17" t="s">
        <v>6</v>
      </c>
      <c r="I2" s="17" t="s">
        <v>7</v>
      </c>
      <c r="J2" s="36" t="s">
        <v>8</v>
      </c>
      <c r="K2" s="36" t="s">
        <v>9</v>
      </c>
      <c r="L2" s="36" t="s">
        <v>10</v>
      </c>
      <c r="M2" s="37" t="s">
        <v>11</v>
      </c>
      <c r="N2" s="16" t="s">
        <v>12</v>
      </c>
      <c r="O2" s="14" t="s">
        <v>13</v>
      </c>
      <c r="Q2" s="14" t="s">
        <v>14</v>
      </c>
      <c r="R2" s="14" t="s">
        <v>15</v>
      </c>
      <c r="S2" s="25" t="s">
        <v>16</v>
      </c>
      <c r="T2" s="14" t="s">
        <v>17</v>
      </c>
      <c r="V2" s="23"/>
      <c r="W2" s="23"/>
      <c r="X2" s="23"/>
      <c r="Y2" s="23"/>
      <c r="Z2" s="23"/>
      <c r="AA2" s="23"/>
      <c r="AB2" s="23"/>
    </row>
    <row r="3" spans="1:48" s="46" customFormat="1" ht="25.2" customHeight="1">
      <c r="A3" s="42">
        <v>1</v>
      </c>
      <c r="B3" s="53"/>
      <c r="C3" s="39"/>
      <c r="D3" s="48"/>
      <c r="E3" s="39"/>
      <c r="F3" s="44"/>
      <c r="G3" s="38"/>
      <c r="H3" s="44"/>
      <c r="I3" s="39"/>
      <c r="J3" s="50"/>
      <c r="K3" s="51">
        <f t="shared" ref="K3:K66" si="0">L3-J3</f>
        <v>0</v>
      </c>
      <c r="L3" s="51">
        <f t="shared" ref="L3:L66" si="1">J3*1.07</f>
        <v>0</v>
      </c>
      <c r="M3" s="50"/>
      <c r="N3" s="38"/>
      <c r="O3" s="38"/>
      <c r="Q3" s="52">
        <f t="shared" ref="Q3:Q66" si="2">J3*70/100</f>
        <v>0</v>
      </c>
      <c r="R3" s="52">
        <f t="shared" ref="R3:R66" si="3">Q3-(Q3*50/100)</f>
        <v>0</v>
      </c>
      <c r="S3" s="52">
        <f t="shared" ref="S3:S66" si="4">Q3-(Q3*80/100)</f>
        <v>0</v>
      </c>
      <c r="T3" s="7">
        <f t="shared" ref="T3:T66" si="5">Q3-(Q3*70/100)</f>
        <v>0</v>
      </c>
      <c r="V3" s="103" t="s">
        <v>20</v>
      </c>
      <c r="W3" s="103"/>
      <c r="X3" s="19">
        <f>SUM(Q95)</f>
        <v>0</v>
      </c>
      <c r="Y3" s="29"/>
      <c r="Z3" s="29"/>
      <c r="AA3" s="29"/>
      <c r="AB3" s="29"/>
      <c r="AC3" s="49"/>
      <c r="AD3" s="49"/>
      <c r="AE3" s="49"/>
      <c r="AF3" s="49"/>
      <c r="AG3" s="49"/>
      <c r="AH3" s="49"/>
      <c r="AI3" s="49"/>
      <c r="AJ3" s="49"/>
    </row>
    <row r="4" spans="1:48" s="46" customFormat="1" ht="25.2" customHeight="1">
      <c r="A4" s="42">
        <v>2</v>
      </c>
      <c r="B4" s="53"/>
      <c r="C4" s="39"/>
      <c r="D4" s="48"/>
      <c r="E4" s="39"/>
      <c r="F4" s="44"/>
      <c r="G4" s="38"/>
      <c r="H4" s="44"/>
      <c r="I4" s="39"/>
      <c r="J4" s="50"/>
      <c r="K4" s="51">
        <f t="shared" si="0"/>
        <v>0</v>
      </c>
      <c r="L4" s="51">
        <f t="shared" si="1"/>
        <v>0</v>
      </c>
      <c r="M4" s="50"/>
      <c r="N4" s="38"/>
      <c r="O4" s="38"/>
      <c r="Q4" s="52">
        <f t="shared" si="2"/>
        <v>0</v>
      </c>
      <c r="R4" s="52">
        <f t="shared" si="3"/>
        <v>0</v>
      </c>
      <c r="S4" s="52">
        <f t="shared" si="4"/>
        <v>0</v>
      </c>
      <c r="T4" s="7">
        <f t="shared" si="5"/>
        <v>0</v>
      </c>
      <c r="V4" s="103" t="s">
        <v>21</v>
      </c>
      <c r="W4" s="103"/>
      <c r="X4" s="19">
        <f>SUM(R95)</f>
        <v>0</v>
      </c>
      <c r="Y4" s="29"/>
      <c r="Z4" s="29"/>
      <c r="AA4" s="29"/>
      <c r="AB4" s="29"/>
      <c r="AC4" s="49"/>
      <c r="AD4" s="49"/>
      <c r="AE4" s="49"/>
      <c r="AF4" s="49"/>
      <c r="AG4" s="49"/>
      <c r="AH4" s="49"/>
      <c r="AI4" s="49"/>
      <c r="AJ4" s="49"/>
    </row>
    <row r="5" spans="1:48" s="46" customFormat="1" ht="25.2" customHeight="1">
      <c r="A5" s="42">
        <v>3</v>
      </c>
      <c r="B5" s="53"/>
      <c r="C5" s="39"/>
      <c r="D5" s="48"/>
      <c r="E5" s="39"/>
      <c r="F5" s="44"/>
      <c r="G5" s="38"/>
      <c r="H5" s="44"/>
      <c r="I5" s="39"/>
      <c r="J5" s="50"/>
      <c r="K5" s="51">
        <f t="shared" si="0"/>
        <v>0</v>
      </c>
      <c r="L5" s="51">
        <f t="shared" si="1"/>
        <v>0</v>
      </c>
      <c r="M5" s="50"/>
      <c r="N5" s="38"/>
      <c r="O5" s="38"/>
      <c r="Q5" s="52">
        <f t="shared" si="2"/>
        <v>0</v>
      </c>
      <c r="R5" s="52">
        <f t="shared" si="3"/>
        <v>0</v>
      </c>
      <c r="S5" s="52">
        <f t="shared" si="4"/>
        <v>0</v>
      </c>
      <c r="T5" s="7">
        <f t="shared" si="5"/>
        <v>0</v>
      </c>
      <c r="V5" s="102" t="s">
        <v>22</v>
      </c>
      <c r="W5" s="102"/>
      <c r="X5" s="10">
        <f>X4*15/100</f>
        <v>0</v>
      </c>
      <c r="Y5" s="29"/>
      <c r="Z5" s="29"/>
      <c r="AA5" s="29"/>
      <c r="AB5" s="29"/>
      <c r="AC5" s="49"/>
      <c r="AD5" s="49"/>
      <c r="AE5" s="49"/>
      <c r="AF5" s="49"/>
      <c r="AG5" s="49"/>
      <c r="AH5" s="49"/>
      <c r="AI5" s="49"/>
      <c r="AJ5" s="49"/>
    </row>
    <row r="6" spans="1:48" s="47" customFormat="1" ht="25.2" customHeight="1">
      <c r="A6" s="42">
        <v>4</v>
      </c>
      <c r="B6" s="53"/>
      <c r="C6" s="39"/>
      <c r="D6" s="48"/>
      <c r="E6" s="39"/>
      <c r="F6" s="44"/>
      <c r="G6" s="38"/>
      <c r="H6" s="44"/>
      <c r="I6" s="39"/>
      <c r="J6" s="50"/>
      <c r="K6" s="51">
        <f t="shared" si="0"/>
        <v>0</v>
      </c>
      <c r="L6" s="51">
        <f t="shared" si="1"/>
        <v>0</v>
      </c>
      <c r="M6" s="50"/>
      <c r="N6" s="38"/>
      <c r="O6" s="38"/>
      <c r="P6" s="46"/>
      <c r="Q6" s="52">
        <f t="shared" si="2"/>
        <v>0</v>
      </c>
      <c r="R6" s="52">
        <f t="shared" si="3"/>
        <v>0</v>
      </c>
      <c r="S6" s="52">
        <f t="shared" si="4"/>
        <v>0</v>
      </c>
      <c r="T6" s="7">
        <f t="shared" si="5"/>
        <v>0</v>
      </c>
      <c r="V6" s="102" t="s">
        <v>100</v>
      </c>
      <c r="W6" s="102"/>
      <c r="X6" s="10">
        <f>X4*52/100</f>
        <v>0</v>
      </c>
      <c r="Y6" s="29"/>
      <c r="Z6" s="29"/>
      <c r="AA6" s="29"/>
      <c r="AB6" s="2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</row>
    <row r="7" spans="1:48" s="45" customFormat="1" ht="25.2" customHeight="1">
      <c r="A7" s="42">
        <v>5</v>
      </c>
      <c r="B7" s="53"/>
      <c r="C7" s="39"/>
      <c r="D7" s="48"/>
      <c r="E7" s="39"/>
      <c r="F7" s="44"/>
      <c r="G7" s="38"/>
      <c r="H7" s="44"/>
      <c r="I7" s="39"/>
      <c r="J7" s="50"/>
      <c r="K7" s="51">
        <f t="shared" si="0"/>
        <v>0</v>
      </c>
      <c r="L7" s="51">
        <f t="shared" si="1"/>
        <v>0</v>
      </c>
      <c r="M7" s="50"/>
      <c r="N7" s="38"/>
      <c r="O7" s="38"/>
      <c r="P7" s="46"/>
      <c r="Q7" s="52">
        <f t="shared" si="2"/>
        <v>0</v>
      </c>
      <c r="R7" s="52">
        <f t="shared" si="3"/>
        <v>0</v>
      </c>
      <c r="S7" s="52">
        <f t="shared" si="4"/>
        <v>0</v>
      </c>
      <c r="T7" s="7">
        <f t="shared" si="5"/>
        <v>0</v>
      </c>
      <c r="V7" s="102" t="s">
        <v>23</v>
      </c>
      <c r="W7" s="102"/>
      <c r="X7" s="10">
        <f>X4*15/100</f>
        <v>0</v>
      </c>
      <c r="Y7" s="29"/>
      <c r="Z7" s="29"/>
      <c r="AA7" s="29"/>
      <c r="AB7" s="29"/>
      <c r="AC7" s="49"/>
      <c r="AD7" s="49"/>
      <c r="AE7" s="5"/>
      <c r="AF7" s="5"/>
      <c r="AG7" s="5"/>
      <c r="AH7" s="5"/>
      <c r="AI7" s="5"/>
      <c r="AJ7" s="5"/>
    </row>
    <row r="8" spans="1:48" s="45" customFormat="1" ht="25.2" customHeight="1">
      <c r="A8" s="42">
        <v>6</v>
      </c>
      <c r="B8" s="53"/>
      <c r="C8" s="39"/>
      <c r="D8" s="48"/>
      <c r="E8" s="39"/>
      <c r="F8" s="44"/>
      <c r="G8" s="38"/>
      <c r="H8" s="44"/>
      <c r="I8" s="39"/>
      <c r="J8" s="50"/>
      <c r="K8" s="51">
        <f t="shared" si="0"/>
        <v>0</v>
      </c>
      <c r="L8" s="51">
        <f t="shared" si="1"/>
        <v>0</v>
      </c>
      <c r="M8" s="50"/>
      <c r="N8" s="38"/>
      <c r="O8" s="38"/>
      <c r="P8" s="46"/>
      <c r="Q8" s="52">
        <f t="shared" si="2"/>
        <v>0</v>
      </c>
      <c r="R8" s="52">
        <f t="shared" si="3"/>
        <v>0</v>
      </c>
      <c r="S8" s="52">
        <f t="shared" si="4"/>
        <v>0</v>
      </c>
      <c r="T8" s="7">
        <f t="shared" si="5"/>
        <v>0</v>
      </c>
      <c r="V8" s="102" t="s">
        <v>24</v>
      </c>
      <c r="W8" s="102"/>
      <c r="X8" s="10">
        <f>X4*15/100</f>
        <v>0</v>
      </c>
      <c r="Y8" s="29"/>
      <c r="Z8" s="29"/>
      <c r="AA8" s="29"/>
      <c r="AB8" s="29"/>
      <c r="AC8" s="49"/>
      <c r="AD8" s="49"/>
      <c r="AE8" s="5"/>
      <c r="AF8" s="5"/>
      <c r="AG8" s="5"/>
      <c r="AH8" s="5"/>
      <c r="AI8" s="5"/>
      <c r="AJ8" s="5"/>
    </row>
    <row r="9" spans="1:48" s="45" customFormat="1" ht="25.2" customHeight="1">
      <c r="A9" s="42">
        <v>7</v>
      </c>
      <c r="B9" s="53"/>
      <c r="C9" s="39"/>
      <c r="D9" s="48"/>
      <c r="E9" s="39"/>
      <c r="F9" s="44"/>
      <c r="G9" s="38"/>
      <c r="H9" s="44"/>
      <c r="I9" s="39"/>
      <c r="J9" s="50"/>
      <c r="K9" s="51">
        <f t="shared" si="0"/>
        <v>0</v>
      </c>
      <c r="L9" s="51">
        <f t="shared" si="1"/>
        <v>0</v>
      </c>
      <c r="M9" s="50"/>
      <c r="N9" s="38"/>
      <c r="O9" s="38"/>
      <c r="P9" s="46"/>
      <c r="Q9" s="52">
        <f t="shared" si="2"/>
        <v>0</v>
      </c>
      <c r="R9" s="52">
        <f t="shared" si="3"/>
        <v>0</v>
      </c>
      <c r="S9" s="52">
        <f t="shared" si="4"/>
        <v>0</v>
      </c>
      <c r="T9" s="7">
        <f t="shared" si="5"/>
        <v>0</v>
      </c>
      <c r="V9" s="102" t="s">
        <v>25</v>
      </c>
      <c r="W9" s="102"/>
      <c r="X9" s="10">
        <f>X4*3/100</f>
        <v>0</v>
      </c>
      <c r="Y9" s="29"/>
      <c r="Z9" s="29"/>
      <c r="AA9" s="29"/>
      <c r="AB9" s="29"/>
      <c r="AC9" s="49"/>
      <c r="AD9" s="49"/>
      <c r="AE9" s="5"/>
      <c r="AF9" s="5"/>
      <c r="AG9" s="5"/>
      <c r="AH9" s="5"/>
      <c r="AI9" s="5"/>
      <c r="AJ9" s="5"/>
    </row>
    <row r="10" spans="1:48" s="45" customFormat="1" ht="25.2" customHeight="1">
      <c r="A10" s="42">
        <v>8</v>
      </c>
      <c r="B10" s="53"/>
      <c r="C10" s="39"/>
      <c r="D10" s="48"/>
      <c r="E10" s="39"/>
      <c r="F10" s="44"/>
      <c r="G10" s="38"/>
      <c r="H10" s="44"/>
      <c r="I10" s="39"/>
      <c r="J10" s="50"/>
      <c r="K10" s="51">
        <f t="shared" si="0"/>
        <v>0</v>
      </c>
      <c r="L10" s="51">
        <f t="shared" si="1"/>
        <v>0</v>
      </c>
      <c r="M10" s="50"/>
      <c r="N10" s="38"/>
      <c r="O10" s="38"/>
      <c r="P10" s="46"/>
      <c r="Q10" s="52">
        <f t="shared" si="2"/>
        <v>0</v>
      </c>
      <c r="R10" s="52">
        <f t="shared" si="3"/>
        <v>0</v>
      </c>
      <c r="S10" s="52">
        <f t="shared" si="4"/>
        <v>0</v>
      </c>
      <c r="T10" s="7">
        <f t="shared" si="5"/>
        <v>0</v>
      </c>
      <c r="V10" s="103" t="s">
        <v>26</v>
      </c>
      <c r="W10" s="103"/>
      <c r="X10" s="19">
        <f>SUM(S95)</f>
        <v>0</v>
      </c>
      <c r="Y10" s="29"/>
      <c r="Z10" s="29"/>
      <c r="AA10" s="29"/>
      <c r="AB10" s="29"/>
      <c r="AC10" s="49"/>
      <c r="AD10" s="49"/>
      <c r="AE10" s="5"/>
      <c r="AF10" s="5"/>
      <c r="AG10" s="5"/>
      <c r="AH10" s="5"/>
      <c r="AI10" s="5"/>
      <c r="AJ10" s="5"/>
    </row>
    <row r="11" spans="1:48" s="45" customFormat="1" ht="25.2" customHeight="1">
      <c r="A11" s="42">
        <v>9</v>
      </c>
      <c r="B11" s="53"/>
      <c r="C11" s="39"/>
      <c r="D11" s="48"/>
      <c r="E11" s="39"/>
      <c r="F11" s="44"/>
      <c r="G11" s="38"/>
      <c r="H11" s="44"/>
      <c r="I11" s="39"/>
      <c r="J11" s="50"/>
      <c r="K11" s="51">
        <f t="shared" si="0"/>
        <v>0</v>
      </c>
      <c r="L11" s="51">
        <f t="shared" si="1"/>
        <v>0</v>
      </c>
      <c r="M11" s="50"/>
      <c r="N11" s="38"/>
      <c r="O11" s="38"/>
      <c r="P11" s="46"/>
      <c r="Q11" s="52">
        <f t="shared" si="2"/>
        <v>0</v>
      </c>
      <c r="R11" s="52">
        <f t="shared" si="3"/>
        <v>0</v>
      </c>
      <c r="S11" s="52">
        <f t="shared" si="4"/>
        <v>0</v>
      </c>
      <c r="T11" s="7">
        <f t="shared" si="5"/>
        <v>0</v>
      </c>
      <c r="V11" s="102" t="s">
        <v>27</v>
      </c>
      <c r="W11" s="102"/>
      <c r="X11" s="10">
        <f>SUM(X10)</f>
        <v>0</v>
      </c>
      <c r="Y11" s="29"/>
      <c r="Z11" s="29"/>
      <c r="AA11" s="29"/>
      <c r="AB11" s="29"/>
      <c r="AC11" s="49"/>
      <c r="AD11" s="49"/>
      <c r="AE11" s="5"/>
      <c r="AF11" s="5"/>
      <c r="AG11" s="5"/>
      <c r="AH11" s="5"/>
      <c r="AI11" s="5"/>
      <c r="AJ11" s="5"/>
    </row>
    <row r="12" spans="1:48" s="45" customFormat="1" ht="25.2" customHeight="1">
      <c r="A12" s="42">
        <v>10</v>
      </c>
      <c r="B12" s="53"/>
      <c r="C12" s="39"/>
      <c r="D12" s="48"/>
      <c r="E12" s="39"/>
      <c r="F12" s="44"/>
      <c r="G12" s="38"/>
      <c r="H12" s="44"/>
      <c r="I12" s="39"/>
      <c r="J12" s="50"/>
      <c r="K12" s="51">
        <f t="shared" si="0"/>
        <v>0</v>
      </c>
      <c r="L12" s="51">
        <f t="shared" si="1"/>
        <v>0</v>
      </c>
      <c r="M12" s="50"/>
      <c r="N12" s="38"/>
      <c r="O12" s="38"/>
      <c r="P12" s="46"/>
      <c r="Q12" s="52">
        <f t="shared" si="2"/>
        <v>0</v>
      </c>
      <c r="R12" s="52">
        <f t="shared" si="3"/>
        <v>0</v>
      </c>
      <c r="S12" s="52">
        <f t="shared" si="4"/>
        <v>0</v>
      </c>
      <c r="T12" s="7">
        <f t="shared" si="5"/>
        <v>0</v>
      </c>
      <c r="V12" s="103" t="s">
        <v>28</v>
      </c>
      <c r="W12" s="103"/>
      <c r="X12" s="19">
        <f>SUM(T95)</f>
        <v>0</v>
      </c>
      <c r="Y12" s="29"/>
      <c r="Z12" s="29"/>
      <c r="AA12" s="29"/>
      <c r="AB12" s="29"/>
      <c r="AC12" s="5"/>
      <c r="AD12" s="5"/>
      <c r="AE12" s="5"/>
      <c r="AF12" s="5"/>
      <c r="AG12" s="5"/>
      <c r="AH12" s="5"/>
      <c r="AI12" s="5"/>
      <c r="AJ12" s="5"/>
    </row>
    <row r="13" spans="1:48" s="45" customFormat="1" ht="25.2" customHeight="1">
      <c r="A13" s="42">
        <v>11</v>
      </c>
      <c r="B13" s="53"/>
      <c r="C13" s="39"/>
      <c r="D13" s="48"/>
      <c r="E13" s="39"/>
      <c r="F13" s="44"/>
      <c r="G13" s="38"/>
      <c r="H13" s="44"/>
      <c r="I13" s="39"/>
      <c r="J13" s="50"/>
      <c r="K13" s="51">
        <f t="shared" si="0"/>
        <v>0</v>
      </c>
      <c r="L13" s="51">
        <f t="shared" si="1"/>
        <v>0</v>
      </c>
      <c r="M13" s="50"/>
      <c r="N13" s="38"/>
      <c r="O13" s="38"/>
      <c r="P13" s="46"/>
      <c r="Q13" s="52">
        <f t="shared" si="2"/>
        <v>0</v>
      </c>
      <c r="R13" s="52">
        <f t="shared" si="3"/>
        <v>0</v>
      </c>
      <c r="S13" s="52">
        <f t="shared" si="4"/>
        <v>0</v>
      </c>
      <c r="T13" s="7">
        <f t="shared" si="5"/>
        <v>0</v>
      </c>
      <c r="V13" s="102" t="s">
        <v>22</v>
      </c>
      <c r="W13" s="102"/>
      <c r="X13" s="21">
        <f>SUM(T50,T63)</f>
        <v>0</v>
      </c>
      <c r="Y13" s="29"/>
      <c r="Z13" s="29"/>
      <c r="AA13" s="29"/>
      <c r="AB13" s="29"/>
      <c r="AC13" s="5"/>
      <c r="AD13" s="5"/>
      <c r="AE13" s="5"/>
      <c r="AF13" s="5"/>
      <c r="AG13" s="5"/>
      <c r="AH13" s="5"/>
      <c r="AI13" s="5"/>
      <c r="AJ13" s="5"/>
    </row>
    <row r="14" spans="1:48" s="45" customFormat="1" ht="25.2" customHeight="1">
      <c r="A14" s="42">
        <v>12</v>
      </c>
      <c r="B14" s="53"/>
      <c r="C14" s="39"/>
      <c r="D14" s="48"/>
      <c r="E14" s="39"/>
      <c r="F14" s="44"/>
      <c r="G14" s="38"/>
      <c r="H14" s="44"/>
      <c r="I14" s="39"/>
      <c r="J14" s="50"/>
      <c r="K14" s="51">
        <f t="shared" si="0"/>
        <v>0</v>
      </c>
      <c r="L14" s="51">
        <f t="shared" si="1"/>
        <v>0</v>
      </c>
      <c r="M14" s="50"/>
      <c r="N14" s="38"/>
      <c r="O14" s="38"/>
      <c r="P14" s="46"/>
      <c r="Q14" s="52">
        <f t="shared" si="2"/>
        <v>0</v>
      </c>
      <c r="R14" s="52">
        <f t="shared" si="3"/>
        <v>0</v>
      </c>
      <c r="S14" s="52">
        <f t="shared" si="4"/>
        <v>0</v>
      </c>
      <c r="T14" s="7">
        <f t="shared" si="5"/>
        <v>0</v>
      </c>
      <c r="V14" s="102" t="s">
        <v>23</v>
      </c>
      <c r="W14" s="102"/>
      <c r="X14" s="21">
        <f>SUM(T5,T7,T12,T16:T17,T48,T52,T54,T58,T62,T67,T75,T88)</f>
        <v>0</v>
      </c>
      <c r="Y14" s="29"/>
      <c r="Z14" s="29"/>
      <c r="AA14" s="29"/>
      <c r="AB14" s="29"/>
      <c r="AC14" s="5"/>
      <c r="AD14" s="5"/>
      <c r="AE14" s="5"/>
      <c r="AF14" s="5"/>
      <c r="AG14" s="5"/>
      <c r="AH14" s="5"/>
      <c r="AI14" s="5"/>
      <c r="AJ14" s="5"/>
    </row>
    <row r="15" spans="1:48" s="45" customFormat="1" ht="25.2" customHeight="1">
      <c r="A15" s="42">
        <v>13</v>
      </c>
      <c r="B15" s="53"/>
      <c r="C15" s="39"/>
      <c r="D15" s="48"/>
      <c r="E15" s="39"/>
      <c r="F15" s="44"/>
      <c r="G15" s="38"/>
      <c r="H15" s="44"/>
      <c r="I15" s="39"/>
      <c r="J15" s="50"/>
      <c r="K15" s="51">
        <f t="shared" si="0"/>
        <v>0</v>
      </c>
      <c r="L15" s="51">
        <f t="shared" si="1"/>
        <v>0</v>
      </c>
      <c r="M15" s="50"/>
      <c r="N15" s="38"/>
      <c r="O15" s="38"/>
      <c r="P15" s="46"/>
      <c r="Q15" s="52">
        <f t="shared" si="2"/>
        <v>0</v>
      </c>
      <c r="R15" s="52">
        <f t="shared" si="3"/>
        <v>0</v>
      </c>
      <c r="S15" s="52">
        <f t="shared" si="4"/>
        <v>0</v>
      </c>
      <c r="T15" s="7">
        <f t="shared" si="5"/>
        <v>0</v>
      </c>
      <c r="V15" s="102" t="s">
        <v>24</v>
      </c>
      <c r="W15" s="102"/>
      <c r="X15" s="21">
        <f>SUM(T6,T3:T4,T8:T10,T19:T20,T23,T28,T32:T33,T37,T53,T57,T61,T64,T72,T76:T80,T81,T84:T85)</f>
        <v>0</v>
      </c>
      <c r="Y15" s="29"/>
      <c r="Z15" s="29"/>
      <c r="AA15" s="29"/>
      <c r="AB15" s="29"/>
      <c r="AC15" s="5"/>
      <c r="AD15" s="5"/>
      <c r="AE15" s="5"/>
      <c r="AF15" s="5"/>
      <c r="AG15" s="5"/>
      <c r="AH15" s="5"/>
      <c r="AI15" s="5"/>
      <c r="AJ15" s="5"/>
    </row>
    <row r="16" spans="1:48" s="45" customFormat="1" ht="25.2" customHeight="1">
      <c r="A16" s="42">
        <v>14</v>
      </c>
      <c r="B16" s="53"/>
      <c r="C16" s="39"/>
      <c r="D16" s="48"/>
      <c r="E16" s="39"/>
      <c r="F16" s="44"/>
      <c r="G16" s="38"/>
      <c r="H16" s="44"/>
      <c r="I16" s="39"/>
      <c r="J16" s="50"/>
      <c r="K16" s="51">
        <f t="shared" si="0"/>
        <v>0</v>
      </c>
      <c r="L16" s="51">
        <f t="shared" si="1"/>
        <v>0</v>
      </c>
      <c r="M16" s="50"/>
      <c r="N16" s="38"/>
      <c r="O16" s="38"/>
      <c r="P16" s="46"/>
      <c r="Q16" s="52">
        <f t="shared" si="2"/>
        <v>0</v>
      </c>
      <c r="R16" s="52">
        <f t="shared" si="3"/>
        <v>0</v>
      </c>
      <c r="S16" s="52">
        <f t="shared" si="4"/>
        <v>0</v>
      </c>
      <c r="T16" s="7">
        <f t="shared" si="5"/>
        <v>0</v>
      </c>
      <c r="V16" s="102" t="s">
        <v>25</v>
      </c>
      <c r="W16" s="102"/>
      <c r="X16" s="21">
        <f>SUM(T14:T15,T29,T44,T86,T18)</f>
        <v>0</v>
      </c>
      <c r="Y16" s="29"/>
      <c r="Z16" s="29"/>
      <c r="AA16" s="29"/>
      <c r="AB16" s="29"/>
      <c r="AC16" s="5"/>
      <c r="AD16" s="5"/>
      <c r="AE16" s="5"/>
      <c r="AF16" s="5"/>
      <c r="AG16" s="5"/>
      <c r="AH16" s="5"/>
      <c r="AI16" s="5"/>
      <c r="AJ16" s="5"/>
    </row>
    <row r="17" spans="1:28" s="5" customFormat="1" ht="22.95" customHeight="1">
      <c r="A17" s="42">
        <v>15</v>
      </c>
      <c r="B17" s="53"/>
      <c r="C17" s="39"/>
      <c r="D17" s="48"/>
      <c r="E17" s="39"/>
      <c r="F17" s="44"/>
      <c r="G17" s="38"/>
      <c r="H17" s="44"/>
      <c r="I17" s="39"/>
      <c r="J17" s="50"/>
      <c r="K17" s="51">
        <f t="shared" si="0"/>
        <v>0</v>
      </c>
      <c r="L17" s="51">
        <f t="shared" si="1"/>
        <v>0</v>
      </c>
      <c r="M17" s="50"/>
      <c r="N17" s="38"/>
      <c r="O17" s="38"/>
      <c r="P17" s="46"/>
      <c r="Q17" s="52">
        <f t="shared" si="2"/>
        <v>0</v>
      </c>
      <c r="R17" s="52">
        <f t="shared" si="3"/>
        <v>0</v>
      </c>
      <c r="S17" s="52">
        <f t="shared" si="4"/>
        <v>0</v>
      </c>
      <c r="T17" s="7">
        <f t="shared" si="5"/>
        <v>0</v>
      </c>
      <c r="V17" s="102" t="s">
        <v>27</v>
      </c>
      <c r="W17" s="102"/>
      <c r="X17" s="21">
        <f>SUM(T11,T13,T21:T22,T24:T27,T30:T31,T34:T36,T38:T43,T45:T47,T49,T51,T55:T56,T59:T60,T65:T66,T68:T71,T73:T74,T82:T83,T87,T89:T93)</f>
        <v>0</v>
      </c>
      <c r="Y17" s="29"/>
      <c r="Z17" s="29"/>
      <c r="AA17" s="29"/>
      <c r="AB17" s="29"/>
    </row>
    <row r="18" spans="1:28" s="5" customFormat="1" ht="22.95" customHeight="1">
      <c r="A18" s="42">
        <v>16</v>
      </c>
      <c r="B18" s="53"/>
      <c r="C18" s="39"/>
      <c r="D18" s="48"/>
      <c r="E18" s="39"/>
      <c r="F18" s="44"/>
      <c r="G18" s="38"/>
      <c r="H18" s="44"/>
      <c r="I18" s="39"/>
      <c r="J18" s="50"/>
      <c r="K18" s="51">
        <f t="shared" si="0"/>
        <v>0</v>
      </c>
      <c r="L18" s="51">
        <f t="shared" si="1"/>
        <v>0</v>
      </c>
      <c r="M18" s="50"/>
      <c r="N18" s="38"/>
      <c r="O18" s="38"/>
      <c r="P18" s="46"/>
      <c r="Q18" s="52">
        <f t="shared" si="2"/>
        <v>0</v>
      </c>
      <c r="R18" s="52">
        <f t="shared" si="3"/>
        <v>0</v>
      </c>
      <c r="S18" s="52">
        <f t="shared" si="4"/>
        <v>0</v>
      </c>
      <c r="T18" s="7">
        <f t="shared" si="5"/>
        <v>0</v>
      </c>
      <c r="V18" s="100" t="s">
        <v>19</v>
      </c>
      <c r="W18" s="101"/>
      <c r="X18" s="21"/>
      <c r="Y18" s="29"/>
      <c r="Z18" s="29"/>
      <c r="AA18" s="29"/>
      <c r="AB18" s="29"/>
    </row>
    <row r="19" spans="1:28" s="5" customFormat="1" ht="22.95" customHeight="1">
      <c r="A19" s="42">
        <v>17</v>
      </c>
      <c r="B19" s="53"/>
      <c r="C19" s="39"/>
      <c r="D19" s="48"/>
      <c r="E19" s="39"/>
      <c r="F19" s="44"/>
      <c r="G19" s="38"/>
      <c r="H19" s="44"/>
      <c r="I19" s="39"/>
      <c r="J19" s="50"/>
      <c r="K19" s="51">
        <f t="shared" si="0"/>
        <v>0</v>
      </c>
      <c r="L19" s="51">
        <f t="shared" si="1"/>
        <v>0</v>
      </c>
      <c r="M19" s="50"/>
      <c r="N19" s="38"/>
      <c r="O19" s="38"/>
      <c r="P19" s="46"/>
      <c r="Q19" s="52">
        <f t="shared" si="2"/>
        <v>0</v>
      </c>
      <c r="R19" s="52">
        <f t="shared" si="3"/>
        <v>0</v>
      </c>
      <c r="S19" s="52">
        <f t="shared" si="4"/>
        <v>0</v>
      </c>
      <c r="T19" s="7">
        <f t="shared" si="5"/>
        <v>0</v>
      </c>
      <c r="V19" s="98" t="s">
        <v>50</v>
      </c>
      <c r="W19" s="99"/>
      <c r="X19" s="21"/>
      <c r="Y19" s="29"/>
      <c r="Z19" s="29"/>
      <c r="AA19" s="29"/>
      <c r="AB19" s="29"/>
    </row>
    <row r="20" spans="1:28" s="5" customFormat="1" ht="22.95" customHeight="1">
      <c r="A20" s="42">
        <v>18</v>
      </c>
      <c r="B20" s="53"/>
      <c r="C20" s="39"/>
      <c r="D20" s="48"/>
      <c r="E20" s="39"/>
      <c r="F20" s="44"/>
      <c r="G20" s="38"/>
      <c r="H20" s="44"/>
      <c r="I20" s="39"/>
      <c r="J20" s="50"/>
      <c r="K20" s="51">
        <f t="shared" si="0"/>
        <v>0</v>
      </c>
      <c r="L20" s="51">
        <f t="shared" si="1"/>
        <v>0</v>
      </c>
      <c r="M20" s="50"/>
      <c r="N20" s="38"/>
      <c r="O20" s="38"/>
      <c r="P20" s="46"/>
      <c r="Q20" s="52">
        <f t="shared" si="2"/>
        <v>0</v>
      </c>
      <c r="R20" s="52">
        <f t="shared" si="3"/>
        <v>0</v>
      </c>
      <c r="S20" s="52">
        <f t="shared" si="4"/>
        <v>0</v>
      </c>
      <c r="T20" s="7">
        <f t="shared" si="5"/>
        <v>0</v>
      </c>
      <c r="V20" s="98" t="s">
        <v>92</v>
      </c>
      <c r="W20" s="99"/>
      <c r="X20" s="21"/>
      <c r="Y20" s="29"/>
      <c r="Z20" s="29"/>
      <c r="AA20" s="29"/>
      <c r="AB20" s="29"/>
    </row>
    <row r="21" spans="1:28" s="5" customFormat="1" ht="22.95" customHeight="1">
      <c r="A21" s="42">
        <v>19</v>
      </c>
      <c r="B21" s="53"/>
      <c r="C21" s="39"/>
      <c r="D21" s="48"/>
      <c r="E21" s="39"/>
      <c r="F21" s="44"/>
      <c r="G21" s="38"/>
      <c r="H21" s="44"/>
      <c r="I21" s="39"/>
      <c r="J21" s="50"/>
      <c r="K21" s="51">
        <f t="shared" si="0"/>
        <v>0</v>
      </c>
      <c r="L21" s="51">
        <f t="shared" si="1"/>
        <v>0</v>
      </c>
      <c r="M21" s="50"/>
      <c r="N21" s="38"/>
      <c r="O21" s="38"/>
      <c r="P21" s="46"/>
      <c r="Q21" s="52">
        <f t="shared" si="2"/>
        <v>0</v>
      </c>
      <c r="R21" s="52">
        <f t="shared" si="3"/>
        <v>0</v>
      </c>
      <c r="S21" s="52">
        <f t="shared" si="4"/>
        <v>0</v>
      </c>
      <c r="T21" s="7">
        <f t="shared" si="5"/>
        <v>0</v>
      </c>
      <c r="V21" s="100" t="s">
        <v>93</v>
      </c>
      <c r="W21" s="101"/>
      <c r="X21" s="21"/>
      <c r="Y21" s="29"/>
      <c r="Z21" s="29"/>
      <c r="AA21" s="29"/>
      <c r="AB21" s="29"/>
    </row>
    <row r="22" spans="1:28" s="5" customFormat="1" ht="22.95" customHeight="1">
      <c r="A22" s="42">
        <v>20</v>
      </c>
      <c r="B22" s="53"/>
      <c r="C22" s="39"/>
      <c r="D22" s="48"/>
      <c r="E22" s="39"/>
      <c r="F22" s="44"/>
      <c r="G22" s="38"/>
      <c r="H22" s="44"/>
      <c r="I22" s="39"/>
      <c r="J22" s="50"/>
      <c r="K22" s="51">
        <f t="shared" si="0"/>
        <v>0</v>
      </c>
      <c r="L22" s="51">
        <f t="shared" si="1"/>
        <v>0</v>
      </c>
      <c r="M22" s="50"/>
      <c r="N22" s="38"/>
      <c r="O22" s="38"/>
      <c r="P22" s="46"/>
      <c r="Q22" s="52">
        <f t="shared" si="2"/>
        <v>0</v>
      </c>
      <c r="R22" s="52">
        <f t="shared" si="3"/>
        <v>0</v>
      </c>
      <c r="S22" s="52">
        <f t="shared" si="4"/>
        <v>0</v>
      </c>
      <c r="T22" s="7">
        <f t="shared" si="5"/>
        <v>0</v>
      </c>
      <c r="V22" s="29"/>
      <c r="W22" s="29"/>
      <c r="X22" s="29"/>
      <c r="Y22" s="29"/>
      <c r="Z22" s="29"/>
      <c r="AA22" s="29"/>
      <c r="AB22" s="29"/>
    </row>
    <row r="23" spans="1:28" s="5" customFormat="1" ht="22.95" customHeight="1">
      <c r="A23" s="42">
        <v>21</v>
      </c>
      <c r="B23" s="53"/>
      <c r="C23" s="39"/>
      <c r="D23" s="48"/>
      <c r="E23" s="39"/>
      <c r="F23" s="44"/>
      <c r="G23" s="38"/>
      <c r="H23" s="44"/>
      <c r="I23" s="39"/>
      <c r="J23" s="50"/>
      <c r="K23" s="51">
        <f t="shared" si="0"/>
        <v>0</v>
      </c>
      <c r="L23" s="51">
        <f t="shared" si="1"/>
        <v>0</v>
      </c>
      <c r="M23" s="50"/>
      <c r="N23" s="38"/>
      <c r="O23" s="38"/>
      <c r="P23" s="46"/>
      <c r="Q23" s="52">
        <f t="shared" si="2"/>
        <v>0</v>
      </c>
      <c r="R23" s="52">
        <f t="shared" si="3"/>
        <v>0</v>
      </c>
      <c r="S23" s="52">
        <f t="shared" si="4"/>
        <v>0</v>
      </c>
      <c r="T23" s="7">
        <f t="shared" si="5"/>
        <v>0</v>
      </c>
      <c r="V23" s="106" t="s">
        <v>29</v>
      </c>
      <c r="W23" s="106"/>
      <c r="X23" s="106"/>
      <c r="Y23" s="106"/>
      <c r="Z23" s="106"/>
      <c r="AA23" s="106"/>
      <c r="AB23" s="106"/>
    </row>
    <row r="24" spans="1:28" s="5" customFormat="1" ht="22.95" customHeight="1">
      <c r="A24" s="42">
        <v>22</v>
      </c>
      <c r="B24" s="53"/>
      <c r="C24" s="39"/>
      <c r="D24" s="48"/>
      <c r="E24" s="39"/>
      <c r="F24" s="44"/>
      <c r="G24" s="38"/>
      <c r="H24" s="44"/>
      <c r="I24" s="39"/>
      <c r="J24" s="50"/>
      <c r="K24" s="51">
        <f t="shared" si="0"/>
        <v>0</v>
      </c>
      <c r="L24" s="51">
        <f t="shared" si="1"/>
        <v>0</v>
      </c>
      <c r="M24" s="50"/>
      <c r="N24" s="38"/>
      <c r="O24" s="38"/>
      <c r="P24" s="46"/>
      <c r="Q24" s="52">
        <f t="shared" si="2"/>
        <v>0</v>
      </c>
      <c r="R24" s="52">
        <f t="shared" si="3"/>
        <v>0</v>
      </c>
      <c r="S24" s="52">
        <f t="shared" si="4"/>
        <v>0</v>
      </c>
      <c r="T24" s="7">
        <f t="shared" si="5"/>
        <v>0</v>
      </c>
      <c r="V24" s="79" t="s">
        <v>30</v>
      </c>
      <c r="W24" s="79" t="s">
        <v>31</v>
      </c>
      <c r="X24" s="79" t="s">
        <v>32</v>
      </c>
      <c r="Y24" s="11" t="s">
        <v>33</v>
      </c>
      <c r="Z24" s="79" t="s">
        <v>34</v>
      </c>
      <c r="AA24" s="79" t="s">
        <v>18</v>
      </c>
      <c r="AB24" s="79" t="s">
        <v>35</v>
      </c>
    </row>
    <row r="25" spans="1:28" s="5" customFormat="1" ht="22.95" customHeight="1">
      <c r="A25" s="42">
        <v>23</v>
      </c>
      <c r="B25" s="53"/>
      <c r="C25" s="39"/>
      <c r="D25" s="48"/>
      <c r="E25" s="39"/>
      <c r="F25" s="44"/>
      <c r="G25" s="38"/>
      <c r="H25" s="44"/>
      <c r="I25" s="39"/>
      <c r="J25" s="50"/>
      <c r="K25" s="51">
        <f t="shared" si="0"/>
        <v>0</v>
      </c>
      <c r="L25" s="51">
        <f t="shared" si="1"/>
        <v>0</v>
      </c>
      <c r="M25" s="50"/>
      <c r="N25" s="38"/>
      <c r="O25" s="38"/>
      <c r="P25" s="46"/>
      <c r="Q25" s="52">
        <f t="shared" si="2"/>
        <v>0</v>
      </c>
      <c r="R25" s="52">
        <f t="shared" si="3"/>
        <v>0</v>
      </c>
      <c r="S25" s="52">
        <f t="shared" si="4"/>
        <v>0</v>
      </c>
      <c r="T25" s="7">
        <f t="shared" si="5"/>
        <v>0</v>
      </c>
      <c r="V25" s="26">
        <v>1</v>
      </c>
      <c r="W25" s="22" t="s">
        <v>22</v>
      </c>
      <c r="X25" s="13" t="s">
        <v>36</v>
      </c>
      <c r="Y25" s="22" t="s">
        <v>37</v>
      </c>
      <c r="Z25" s="26" t="s">
        <v>38</v>
      </c>
      <c r="AA25" s="27">
        <f>SUM(X13,X5)</f>
        <v>0</v>
      </c>
      <c r="AB25" s="28">
        <f>SUM(AA25)</f>
        <v>0</v>
      </c>
    </row>
    <row r="26" spans="1:28" s="5" customFormat="1" ht="22.95" customHeight="1">
      <c r="A26" s="42">
        <v>24</v>
      </c>
      <c r="B26" s="53"/>
      <c r="C26" s="39"/>
      <c r="D26" s="48"/>
      <c r="E26" s="39"/>
      <c r="F26" s="44"/>
      <c r="G26" s="38"/>
      <c r="H26" s="44"/>
      <c r="I26" s="39"/>
      <c r="J26" s="50"/>
      <c r="K26" s="51">
        <f t="shared" si="0"/>
        <v>0</v>
      </c>
      <c r="L26" s="51">
        <f t="shared" si="1"/>
        <v>0</v>
      </c>
      <c r="M26" s="50"/>
      <c r="N26" s="38"/>
      <c r="O26" s="38"/>
      <c r="P26" s="46"/>
      <c r="Q26" s="52">
        <f t="shared" si="2"/>
        <v>0</v>
      </c>
      <c r="R26" s="52">
        <f t="shared" si="3"/>
        <v>0</v>
      </c>
      <c r="S26" s="52">
        <f t="shared" si="4"/>
        <v>0</v>
      </c>
      <c r="T26" s="7">
        <f t="shared" si="5"/>
        <v>0</v>
      </c>
      <c r="V26" s="26">
        <v>2</v>
      </c>
      <c r="W26" s="22" t="s">
        <v>48</v>
      </c>
      <c r="X26" s="13" t="s">
        <v>49</v>
      </c>
      <c r="Y26" s="22" t="s">
        <v>37</v>
      </c>
      <c r="Z26" s="26" t="s">
        <v>38</v>
      </c>
      <c r="AA26" s="27">
        <f>SUM(X6)</f>
        <v>0</v>
      </c>
      <c r="AB26" s="28">
        <f t="shared" ref="AA26:AB35" si="6">SUM(AA26)</f>
        <v>0</v>
      </c>
    </row>
    <row r="27" spans="1:28" s="5" customFormat="1" ht="22.95" customHeight="1">
      <c r="A27" s="42">
        <v>25</v>
      </c>
      <c r="B27" s="53"/>
      <c r="C27" s="39"/>
      <c r="D27" s="48"/>
      <c r="E27" s="39"/>
      <c r="F27" s="44"/>
      <c r="G27" s="38"/>
      <c r="H27" s="44"/>
      <c r="I27" s="39"/>
      <c r="J27" s="50"/>
      <c r="K27" s="51">
        <f t="shared" si="0"/>
        <v>0</v>
      </c>
      <c r="L27" s="51">
        <f t="shared" si="1"/>
        <v>0</v>
      </c>
      <c r="M27" s="50"/>
      <c r="N27" s="38"/>
      <c r="O27" s="38"/>
      <c r="P27" s="46"/>
      <c r="Q27" s="52">
        <f t="shared" si="2"/>
        <v>0</v>
      </c>
      <c r="R27" s="52">
        <f t="shared" si="3"/>
        <v>0</v>
      </c>
      <c r="S27" s="52">
        <f t="shared" si="4"/>
        <v>0</v>
      </c>
      <c r="T27" s="7">
        <f t="shared" si="5"/>
        <v>0</v>
      </c>
      <c r="V27" s="26">
        <v>3</v>
      </c>
      <c r="W27" s="22" t="s">
        <v>23</v>
      </c>
      <c r="X27" s="13" t="s">
        <v>39</v>
      </c>
      <c r="Y27" s="22" t="s">
        <v>40</v>
      </c>
      <c r="Z27" s="26" t="s">
        <v>38</v>
      </c>
      <c r="AA27" s="27">
        <f>SUM(X14,X7)</f>
        <v>0</v>
      </c>
      <c r="AB27" s="28">
        <f t="shared" si="6"/>
        <v>0</v>
      </c>
    </row>
    <row r="28" spans="1:28" s="5" customFormat="1" ht="22.95" customHeight="1">
      <c r="A28" s="42">
        <v>26</v>
      </c>
      <c r="B28" s="53"/>
      <c r="C28" s="39"/>
      <c r="D28" s="48"/>
      <c r="E28" s="39"/>
      <c r="F28" s="44"/>
      <c r="G28" s="38"/>
      <c r="H28" s="44"/>
      <c r="I28" s="39"/>
      <c r="J28" s="50"/>
      <c r="K28" s="51">
        <f t="shared" si="0"/>
        <v>0</v>
      </c>
      <c r="L28" s="51">
        <f t="shared" si="1"/>
        <v>0</v>
      </c>
      <c r="M28" s="50"/>
      <c r="N28" s="38"/>
      <c r="O28" s="38"/>
      <c r="P28" s="46"/>
      <c r="Q28" s="52">
        <f t="shared" si="2"/>
        <v>0</v>
      </c>
      <c r="R28" s="52">
        <f t="shared" si="3"/>
        <v>0</v>
      </c>
      <c r="S28" s="52">
        <f t="shared" si="4"/>
        <v>0</v>
      </c>
      <c r="T28" s="7">
        <f t="shared" si="5"/>
        <v>0</v>
      </c>
      <c r="V28" s="26">
        <v>4</v>
      </c>
      <c r="W28" s="22" t="s">
        <v>24</v>
      </c>
      <c r="X28" s="13" t="s">
        <v>39</v>
      </c>
      <c r="Y28" s="22" t="s">
        <v>41</v>
      </c>
      <c r="Z28" s="26" t="s">
        <v>38</v>
      </c>
      <c r="AA28" s="27">
        <f>SUM(X15,X8)</f>
        <v>0</v>
      </c>
      <c r="AB28" s="28">
        <f t="shared" si="6"/>
        <v>0</v>
      </c>
    </row>
    <row r="29" spans="1:28" s="5" customFormat="1" ht="22.95" customHeight="1">
      <c r="A29" s="42">
        <v>27</v>
      </c>
      <c r="B29" s="53"/>
      <c r="C29" s="39"/>
      <c r="D29" s="48"/>
      <c r="E29" s="39"/>
      <c r="F29" s="44"/>
      <c r="G29" s="38"/>
      <c r="H29" s="44"/>
      <c r="I29" s="39"/>
      <c r="J29" s="50"/>
      <c r="K29" s="51">
        <f t="shared" si="0"/>
        <v>0</v>
      </c>
      <c r="L29" s="51">
        <f t="shared" si="1"/>
        <v>0</v>
      </c>
      <c r="M29" s="50"/>
      <c r="N29" s="38"/>
      <c r="O29" s="38"/>
      <c r="P29" s="46"/>
      <c r="Q29" s="52">
        <f t="shared" si="2"/>
        <v>0</v>
      </c>
      <c r="R29" s="52">
        <f t="shared" si="3"/>
        <v>0</v>
      </c>
      <c r="S29" s="52">
        <f t="shared" si="4"/>
        <v>0</v>
      </c>
      <c r="T29" s="7">
        <f t="shared" si="5"/>
        <v>0</v>
      </c>
      <c r="V29" s="26">
        <v>5</v>
      </c>
      <c r="W29" s="22" t="s">
        <v>25</v>
      </c>
      <c r="X29" s="13" t="s">
        <v>42</v>
      </c>
      <c r="Y29" s="22" t="s">
        <v>43</v>
      </c>
      <c r="Z29" s="26" t="s">
        <v>38</v>
      </c>
      <c r="AA29" s="27">
        <f>SUM(X16,X9)</f>
        <v>0</v>
      </c>
      <c r="AB29" s="28">
        <f t="shared" si="6"/>
        <v>0</v>
      </c>
    </row>
    <row r="30" spans="1:28" s="5" customFormat="1" ht="22.95" customHeight="1">
      <c r="A30" s="42">
        <v>28</v>
      </c>
      <c r="B30" s="53"/>
      <c r="C30" s="39"/>
      <c r="D30" s="48"/>
      <c r="E30" s="39"/>
      <c r="F30" s="44"/>
      <c r="G30" s="38"/>
      <c r="H30" s="44"/>
      <c r="I30" s="39"/>
      <c r="J30" s="50"/>
      <c r="K30" s="51">
        <f t="shared" si="0"/>
        <v>0</v>
      </c>
      <c r="L30" s="51">
        <f t="shared" si="1"/>
        <v>0</v>
      </c>
      <c r="M30" s="50"/>
      <c r="N30" s="38"/>
      <c r="O30" s="38"/>
      <c r="P30" s="46"/>
      <c r="Q30" s="52">
        <f t="shared" si="2"/>
        <v>0</v>
      </c>
      <c r="R30" s="52">
        <f t="shared" si="3"/>
        <v>0</v>
      </c>
      <c r="S30" s="52">
        <f t="shared" si="4"/>
        <v>0</v>
      </c>
      <c r="T30" s="7">
        <f t="shared" si="5"/>
        <v>0</v>
      </c>
      <c r="V30" s="26">
        <v>6</v>
      </c>
      <c r="W30" s="22" t="s">
        <v>27</v>
      </c>
      <c r="X30" s="13" t="s">
        <v>44</v>
      </c>
      <c r="Y30" s="22" t="s">
        <v>45</v>
      </c>
      <c r="Z30" s="26" t="s">
        <v>38</v>
      </c>
      <c r="AA30" s="27">
        <f>SUM(X17,X11)</f>
        <v>0</v>
      </c>
      <c r="AB30" s="28">
        <f t="shared" si="6"/>
        <v>0</v>
      </c>
    </row>
    <row r="31" spans="1:28" s="5" customFormat="1" ht="22.95" customHeight="1">
      <c r="A31" s="42">
        <v>29</v>
      </c>
      <c r="B31" s="53"/>
      <c r="C31" s="39"/>
      <c r="D31" s="48"/>
      <c r="E31" s="39"/>
      <c r="F31" s="44"/>
      <c r="G31" s="38"/>
      <c r="H31" s="44"/>
      <c r="I31" s="39"/>
      <c r="J31" s="50"/>
      <c r="K31" s="51">
        <f t="shared" si="0"/>
        <v>0</v>
      </c>
      <c r="L31" s="51">
        <f t="shared" si="1"/>
        <v>0</v>
      </c>
      <c r="M31" s="50"/>
      <c r="N31" s="38"/>
      <c r="O31" s="38"/>
      <c r="P31" s="46"/>
      <c r="Q31" s="52">
        <f t="shared" si="2"/>
        <v>0</v>
      </c>
      <c r="R31" s="52">
        <f t="shared" si="3"/>
        <v>0</v>
      </c>
      <c r="S31" s="52">
        <f t="shared" si="4"/>
        <v>0</v>
      </c>
      <c r="T31" s="7">
        <f t="shared" si="5"/>
        <v>0</v>
      </c>
      <c r="V31" s="26">
        <v>7</v>
      </c>
      <c r="W31" s="22" t="s">
        <v>19</v>
      </c>
      <c r="X31" s="59" t="s">
        <v>46</v>
      </c>
      <c r="Y31" s="30" t="s">
        <v>47</v>
      </c>
      <c r="Z31" s="30" t="s">
        <v>38</v>
      </c>
      <c r="AA31" s="28">
        <f t="shared" si="6"/>
        <v>0</v>
      </c>
      <c r="AB31" s="28">
        <f t="shared" si="6"/>
        <v>0</v>
      </c>
    </row>
    <row r="32" spans="1:28" s="5" customFormat="1" ht="22.95" customHeight="1">
      <c r="A32" s="42">
        <v>30</v>
      </c>
      <c r="B32" s="53"/>
      <c r="C32" s="39"/>
      <c r="D32" s="48"/>
      <c r="E32" s="39"/>
      <c r="F32" s="44"/>
      <c r="G32" s="38"/>
      <c r="H32" s="44"/>
      <c r="I32" s="39"/>
      <c r="J32" s="50"/>
      <c r="K32" s="51">
        <f t="shared" si="0"/>
        <v>0</v>
      </c>
      <c r="L32" s="51">
        <f t="shared" si="1"/>
        <v>0</v>
      </c>
      <c r="M32" s="50"/>
      <c r="N32" s="38"/>
      <c r="O32" s="38"/>
      <c r="P32" s="46"/>
      <c r="Q32" s="52">
        <f t="shared" si="2"/>
        <v>0</v>
      </c>
      <c r="R32" s="52">
        <f t="shared" si="3"/>
        <v>0</v>
      </c>
      <c r="S32" s="52">
        <f t="shared" si="4"/>
        <v>0</v>
      </c>
      <c r="T32" s="7">
        <f t="shared" si="5"/>
        <v>0</v>
      </c>
      <c r="V32" s="26">
        <v>8</v>
      </c>
      <c r="W32" s="12" t="s">
        <v>50</v>
      </c>
      <c r="X32" s="60" t="s">
        <v>94</v>
      </c>
      <c r="Y32" s="30" t="s">
        <v>51</v>
      </c>
      <c r="Z32" s="30" t="s">
        <v>38</v>
      </c>
      <c r="AA32" s="28">
        <f t="shared" si="6"/>
        <v>0</v>
      </c>
      <c r="AB32" s="28">
        <f t="shared" si="6"/>
        <v>0</v>
      </c>
    </row>
    <row r="33" spans="1:28" s="5" customFormat="1" ht="22.95" customHeight="1">
      <c r="A33" s="42">
        <v>31</v>
      </c>
      <c r="B33" s="53"/>
      <c r="C33" s="39"/>
      <c r="D33" s="48"/>
      <c r="E33" s="39"/>
      <c r="F33" s="44"/>
      <c r="G33" s="38"/>
      <c r="H33" s="44"/>
      <c r="I33" s="39"/>
      <c r="J33" s="50"/>
      <c r="K33" s="51">
        <f t="shared" si="0"/>
        <v>0</v>
      </c>
      <c r="L33" s="51">
        <f t="shared" si="1"/>
        <v>0</v>
      </c>
      <c r="M33" s="50"/>
      <c r="N33" s="38"/>
      <c r="O33" s="38"/>
      <c r="P33" s="46"/>
      <c r="Q33" s="52">
        <f t="shared" si="2"/>
        <v>0</v>
      </c>
      <c r="R33" s="52">
        <f t="shared" si="3"/>
        <v>0</v>
      </c>
      <c r="S33" s="52">
        <f t="shared" si="4"/>
        <v>0</v>
      </c>
      <c r="T33" s="7">
        <f t="shared" si="5"/>
        <v>0</v>
      </c>
      <c r="V33" s="26">
        <v>9</v>
      </c>
      <c r="W33" s="22" t="s">
        <v>92</v>
      </c>
      <c r="X33" s="60" t="s">
        <v>95</v>
      </c>
      <c r="Y33" s="30" t="s">
        <v>96</v>
      </c>
      <c r="Z33" s="30" t="s">
        <v>38</v>
      </c>
      <c r="AA33" s="28">
        <f t="shared" si="6"/>
        <v>0</v>
      </c>
      <c r="AB33" s="28">
        <f t="shared" si="6"/>
        <v>0</v>
      </c>
    </row>
    <row r="34" spans="1:28" s="5" customFormat="1" ht="22.95" customHeight="1">
      <c r="A34" s="42">
        <v>32</v>
      </c>
      <c r="B34" s="53"/>
      <c r="C34" s="39"/>
      <c r="D34" s="48"/>
      <c r="E34" s="39"/>
      <c r="F34" s="44"/>
      <c r="G34" s="38"/>
      <c r="H34" s="44"/>
      <c r="I34" s="39"/>
      <c r="J34" s="50"/>
      <c r="K34" s="51">
        <f t="shared" si="0"/>
        <v>0</v>
      </c>
      <c r="L34" s="51">
        <f t="shared" si="1"/>
        <v>0</v>
      </c>
      <c r="M34" s="50"/>
      <c r="N34" s="38"/>
      <c r="O34" s="38"/>
      <c r="P34" s="46"/>
      <c r="Q34" s="52">
        <f t="shared" si="2"/>
        <v>0</v>
      </c>
      <c r="R34" s="52">
        <f t="shared" si="3"/>
        <v>0</v>
      </c>
      <c r="S34" s="52">
        <f t="shared" si="4"/>
        <v>0</v>
      </c>
      <c r="T34" s="7">
        <f t="shared" si="5"/>
        <v>0</v>
      </c>
      <c r="V34" s="26">
        <v>10</v>
      </c>
      <c r="W34" s="60" t="s">
        <v>93</v>
      </c>
      <c r="X34" s="60" t="s">
        <v>97</v>
      </c>
      <c r="Y34" s="30" t="s">
        <v>98</v>
      </c>
      <c r="Z34" s="30" t="s">
        <v>38</v>
      </c>
      <c r="AA34" s="28">
        <f>SUM(X21)</f>
        <v>0</v>
      </c>
      <c r="AB34" s="28">
        <f t="shared" si="6"/>
        <v>0</v>
      </c>
    </row>
    <row r="35" spans="1:28" s="5" customFormat="1" ht="22.95" customHeight="1" thickBot="1">
      <c r="A35" s="42">
        <v>33</v>
      </c>
      <c r="B35" s="53"/>
      <c r="C35" s="39"/>
      <c r="D35" s="48"/>
      <c r="E35" s="39"/>
      <c r="F35" s="44"/>
      <c r="G35" s="38"/>
      <c r="H35" s="44"/>
      <c r="I35" s="39"/>
      <c r="J35" s="50"/>
      <c r="K35" s="51">
        <f t="shared" si="0"/>
        <v>0</v>
      </c>
      <c r="L35" s="51">
        <f t="shared" si="1"/>
        <v>0</v>
      </c>
      <c r="M35" s="50"/>
      <c r="N35" s="38"/>
      <c r="O35" s="38"/>
      <c r="P35" s="46"/>
      <c r="Q35" s="52">
        <f t="shared" si="2"/>
        <v>0</v>
      </c>
      <c r="R35" s="52">
        <f t="shared" si="3"/>
        <v>0</v>
      </c>
      <c r="S35" s="52">
        <f t="shared" si="4"/>
        <v>0</v>
      </c>
      <c r="T35" s="7">
        <f t="shared" si="5"/>
        <v>0</v>
      </c>
      <c r="V35" s="18"/>
      <c r="W35" s="18"/>
      <c r="X35" s="18"/>
      <c r="Y35" s="18"/>
      <c r="Z35" s="18"/>
      <c r="AA35" s="57">
        <f>SUM(AA25:AA34)</f>
        <v>0</v>
      </c>
      <c r="AB35" s="57">
        <f t="shared" si="6"/>
        <v>0</v>
      </c>
    </row>
    <row r="36" spans="1:28" s="5" customFormat="1" ht="22.95" customHeight="1" thickTop="1">
      <c r="A36" s="42">
        <v>34</v>
      </c>
      <c r="B36" s="53"/>
      <c r="C36" s="39"/>
      <c r="D36" s="48"/>
      <c r="E36" s="39"/>
      <c r="F36" s="44"/>
      <c r="G36" s="38"/>
      <c r="H36" s="44"/>
      <c r="I36" s="39"/>
      <c r="J36" s="50"/>
      <c r="K36" s="51">
        <f t="shared" si="0"/>
        <v>0</v>
      </c>
      <c r="L36" s="51">
        <f t="shared" si="1"/>
        <v>0</v>
      </c>
      <c r="M36" s="50"/>
      <c r="N36" s="38"/>
      <c r="O36" s="38"/>
      <c r="P36" s="46"/>
      <c r="Q36" s="52">
        <f t="shared" si="2"/>
        <v>0</v>
      </c>
      <c r="R36" s="52">
        <f t="shared" si="3"/>
        <v>0</v>
      </c>
      <c r="S36" s="52">
        <f t="shared" si="4"/>
        <v>0</v>
      </c>
      <c r="T36" s="7">
        <f t="shared" si="5"/>
        <v>0</v>
      </c>
      <c r="V36" s="18"/>
      <c r="W36" s="18"/>
      <c r="X36" s="18"/>
      <c r="Y36" s="18"/>
      <c r="Z36" s="18"/>
      <c r="AA36" s="18"/>
      <c r="AB36" s="18"/>
    </row>
    <row r="37" spans="1:28" s="5" customFormat="1" ht="22.95" customHeight="1">
      <c r="A37" s="42">
        <v>35</v>
      </c>
      <c r="B37" s="53"/>
      <c r="C37" s="39"/>
      <c r="D37" s="48"/>
      <c r="E37" s="39"/>
      <c r="F37" s="44"/>
      <c r="G37" s="38"/>
      <c r="H37" s="44"/>
      <c r="I37" s="39"/>
      <c r="J37" s="50"/>
      <c r="K37" s="51">
        <f t="shared" si="0"/>
        <v>0</v>
      </c>
      <c r="L37" s="51">
        <f t="shared" si="1"/>
        <v>0</v>
      </c>
      <c r="M37" s="50"/>
      <c r="N37" s="38"/>
      <c r="O37" s="38"/>
      <c r="P37" s="46"/>
      <c r="Q37" s="52">
        <f t="shared" si="2"/>
        <v>0</v>
      </c>
      <c r="R37" s="52">
        <f t="shared" si="3"/>
        <v>0</v>
      </c>
      <c r="S37" s="52">
        <f t="shared" si="4"/>
        <v>0</v>
      </c>
      <c r="T37" s="7">
        <f t="shared" si="5"/>
        <v>0</v>
      </c>
      <c r="V37" s="18"/>
      <c r="W37" s="18"/>
      <c r="X37" s="18"/>
      <c r="Y37" s="18"/>
      <c r="Z37" s="18"/>
      <c r="AA37" s="18"/>
      <c r="AB37" s="18"/>
    </row>
    <row r="38" spans="1:28" s="5" customFormat="1" ht="22.95" customHeight="1">
      <c r="A38" s="42">
        <v>36</v>
      </c>
      <c r="B38" s="53"/>
      <c r="C38" s="39"/>
      <c r="D38" s="48"/>
      <c r="E38" s="39"/>
      <c r="F38" s="44"/>
      <c r="G38" s="38"/>
      <c r="H38" s="44"/>
      <c r="I38" s="39"/>
      <c r="J38" s="50"/>
      <c r="K38" s="51">
        <f t="shared" si="0"/>
        <v>0</v>
      </c>
      <c r="L38" s="51">
        <f t="shared" si="1"/>
        <v>0</v>
      </c>
      <c r="M38" s="50"/>
      <c r="N38" s="38"/>
      <c r="O38" s="38"/>
      <c r="P38" s="46"/>
      <c r="Q38" s="52">
        <f t="shared" si="2"/>
        <v>0</v>
      </c>
      <c r="R38" s="52">
        <f t="shared" si="3"/>
        <v>0</v>
      </c>
      <c r="S38" s="52">
        <f t="shared" si="4"/>
        <v>0</v>
      </c>
      <c r="T38" s="7">
        <f t="shared" si="5"/>
        <v>0</v>
      </c>
      <c r="V38" s="18"/>
      <c r="W38" s="18"/>
      <c r="X38" s="18"/>
      <c r="Y38" s="18"/>
      <c r="Z38" s="18"/>
      <c r="AA38" s="18"/>
      <c r="AB38" s="18"/>
    </row>
    <row r="39" spans="1:28" s="5" customFormat="1" ht="22.95" customHeight="1">
      <c r="A39" s="42">
        <v>37</v>
      </c>
      <c r="B39" s="53"/>
      <c r="C39" s="39"/>
      <c r="D39" s="48"/>
      <c r="E39" s="39"/>
      <c r="F39" s="44"/>
      <c r="G39" s="38"/>
      <c r="H39" s="44"/>
      <c r="I39" s="39"/>
      <c r="J39" s="50"/>
      <c r="K39" s="51">
        <f t="shared" si="0"/>
        <v>0</v>
      </c>
      <c r="L39" s="51">
        <f t="shared" si="1"/>
        <v>0</v>
      </c>
      <c r="M39" s="50"/>
      <c r="N39" s="38"/>
      <c r="O39" s="38"/>
      <c r="P39" s="46"/>
      <c r="Q39" s="52">
        <f t="shared" si="2"/>
        <v>0</v>
      </c>
      <c r="R39" s="52">
        <f t="shared" si="3"/>
        <v>0</v>
      </c>
      <c r="S39" s="52">
        <f t="shared" si="4"/>
        <v>0</v>
      </c>
      <c r="T39" s="7">
        <f t="shared" si="5"/>
        <v>0</v>
      </c>
      <c r="V39" s="18"/>
      <c r="W39" s="18"/>
      <c r="X39" s="18"/>
      <c r="Y39" s="18"/>
      <c r="Z39" s="18"/>
      <c r="AA39" s="18"/>
      <c r="AB39" s="18"/>
    </row>
    <row r="40" spans="1:28" s="5" customFormat="1" ht="22.95" customHeight="1">
      <c r="A40" s="42">
        <v>38</v>
      </c>
      <c r="B40" s="53"/>
      <c r="C40" s="39"/>
      <c r="D40" s="48"/>
      <c r="E40" s="39"/>
      <c r="F40" s="44"/>
      <c r="G40" s="38"/>
      <c r="H40" s="44"/>
      <c r="I40" s="39"/>
      <c r="J40" s="50"/>
      <c r="K40" s="51">
        <f t="shared" si="0"/>
        <v>0</v>
      </c>
      <c r="L40" s="51">
        <f t="shared" si="1"/>
        <v>0</v>
      </c>
      <c r="M40" s="50"/>
      <c r="N40" s="38"/>
      <c r="O40" s="38"/>
      <c r="P40" s="46"/>
      <c r="Q40" s="52">
        <f t="shared" si="2"/>
        <v>0</v>
      </c>
      <c r="R40" s="52">
        <f t="shared" si="3"/>
        <v>0</v>
      </c>
      <c r="S40" s="52">
        <f t="shared" si="4"/>
        <v>0</v>
      </c>
      <c r="T40" s="7">
        <f t="shared" si="5"/>
        <v>0</v>
      </c>
      <c r="V40" s="18"/>
      <c r="W40" s="18"/>
      <c r="X40" s="18"/>
      <c r="Y40" s="18"/>
      <c r="Z40" s="18"/>
      <c r="AA40" s="18"/>
      <c r="AB40" s="18"/>
    </row>
    <row r="41" spans="1:28" s="5" customFormat="1" ht="22.95" customHeight="1">
      <c r="A41" s="42">
        <v>39</v>
      </c>
      <c r="B41" s="53"/>
      <c r="C41" s="39"/>
      <c r="D41" s="48"/>
      <c r="E41" s="39"/>
      <c r="F41" s="44"/>
      <c r="G41" s="38"/>
      <c r="H41" s="44"/>
      <c r="I41" s="39"/>
      <c r="J41" s="50"/>
      <c r="K41" s="51">
        <f t="shared" si="0"/>
        <v>0</v>
      </c>
      <c r="L41" s="51">
        <f t="shared" si="1"/>
        <v>0</v>
      </c>
      <c r="M41" s="50"/>
      <c r="N41" s="38"/>
      <c r="O41" s="38"/>
      <c r="P41" s="46"/>
      <c r="Q41" s="52">
        <f t="shared" si="2"/>
        <v>0</v>
      </c>
      <c r="R41" s="52">
        <f t="shared" si="3"/>
        <v>0</v>
      </c>
      <c r="S41" s="52">
        <f t="shared" si="4"/>
        <v>0</v>
      </c>
      <c r="T41" s="7">
        <f t="shared" si="5"/>
        <v>0</v>
      </c>
      <c r="V41" s="18"/>
      <c r="W41" s="18"/>
      <c r="X41" s="18"/>
      <c r="Y41" s="18"/>
      <c r="Z41" s="18"/>
      <c r="AA41" s="18"/>
      <c r="AB41" s="18"/>
    </row>
    <row r="42" spans="1:28" s="5" customFormat="1" ht="22.95" customHeight="1">
      <c r="A42" s="42">
        <v>40</v>
      </c>
      <c r="B42" s="53"/>
      <c r="C42" s="39"/>
      <c r="D42" s="48"/>
      <c r="E42" s="39"/>
      <c r="F42" s="44"/>
      <c r="G42" s="38"/>
      <c r="H42" s="44"/>
      <c r="I42" s="39"/>
      <c r="J42" s="50"/>
      <c r="K42" s="51">
        <f t="shared" si="0"/>
        <v>0</v>
      </c>
      <c r="L42" s="51">
        <f t="shared" si="1"/>
        <v>0</v>
      </c>
      <c r="M42" s="50"/>
      <c r="N42" s="38"/>
      <c r="O42" s="38"/>
      <c r="P42" s="46"/>
      <c r="Q42" s="52">
        <f t="shared" si="2"/>
        <v>0</v>
      </c>
      <c r="R42" s="52">
        <f t="shared" si="3"/>
        <v>0</v>
      </c>
      <c r="S42" s="52">
        <f t="shared" si="4"/>
        <v>0</v>
      </c>
      <c r="T42" s="7">
        <f t="shared" si="5"/>
        <v>0</v>
      </c>
      <c r="V42" s="18"/>
      <c r="W42" s="18"/>
      <c r="X42" s="18"/>
      <c r="Y42" s="18"/>
      <c r="Z42" s="18"/>
      <c r="AA42" s="18"/>
      <c r="AB42" s="18"/>
    </row>
    <row r="43" spans="1:28" s="5" customFormat="1" ht="22.95" customHeight="1">
      <c r="A43" s="42">
        <v>41</v>
      </c>
      <c r="B43" s="53"/>
      <c r="C43" s="39"/>
      <c r="D43" s="48"/>
      <c r="E43" s="39"/>
      <c r="F43" s="44"/>
      <c r="G43" s="38"/>
      <c r="H43" s="44"/>
      <c r="I43" s="39"/>
      <c r="J43" s="50"/>
      <c r="K43" s="51">
        <f t="shared" si="0"/>
        <v>0</v>
      </c>
      <c r="L43" s="51">
        <f t="shared" si="1"/>
        <v>0</v>
      </c>
      <c r="M43" s="50"/>
      <c r="N43" s="38"/>
      <c r="O43" s="38"/>
      <c r="P43" s="46"/>
      <c r="Q43" s="52">
        <f t="shared" si="2"/>
        <v>0</v>
      </c>
      <c r="R43" s="52">
        <f t="shared" si="3"/>
        <v>0</v>
      </c>
      <c r="S43" s="52">
        <f t="shared" si="4"/>
        <v>0</v>
      </c>
      <c r="T43" s="7">
        <f t="shared" si="5"/>
        <v>0</v>
      </c>
      <c r="V43" s="18"/>
      <c r="W43" s="18"/>
      <c r="X43" s="18"/>
      <c r="Y43" s="18"/>
      <c r="Z43" s="18"/>
      <c r="AA43" s="18"/>
      <c r="AB43" s="18"/>
    </row>
    <row r="44" spans="1:28" s="5" customFormat="1" ht="22.95" customHeight="1">
      <c r="A44" s="42">
        <v>42</v>
      </c>
      <c r="B44" s="53"/>
      <c r="C44" s="39"/>
      <c r="D44" s="48"/>
      <c r="E44" s="39"/>
      <c r="F44" s="44"/>
      <c r="G44" s="38"/>
      <c r="H44" s="44"/>
      <c r="I44" s="39"/>
      <c r="J44" s="50"/>
      <c r="K44" s="51">
        <f t="shared" si="0"/>
        <v>0</v>
      </c>
      <c r="L44" s="51">
        <f t="shared" si="1"/>
        <v>0</v>
      </c>
      <c r="M44" s="50"/>
      <c r="N44" s="38"/>
      <c r="O44" s="38"/>
      <c r="P44" s="46"/>
      <c r="Q44" s="52">
        <f t="shared" si="2"/>
        <v>0</v>
      </c>
      <c r="R44" s="52">
        <f t="shared" si="3"/>
        <v>0</v>
      </c>
      <c r="S44" s="52">
        <f t="shared" si="4"/>
        <v>0</v>
      </c>
      <c r="T44" s="7">
        <f t="shared" si="5"/>
        <v>0</v>
      </c>
      <c r="V44" s="18"/>
      <c r="W44" s="18"/>
      <c r="X44" s="18"/>
      <c r="Y44" s="18"/>
      <c r="Z44" s="18"/>
      <c r="AA44" s="18"/>
      <c r="AB44" s="18"/>
    </row>
    <row r="45" spans="1:28" s="5" customFormat="1" ht="22.95" customHeight="1">
      <c r="A45" s="42">
        <v>43</v>
      </c>
      <c r="B45" s="53"/>
      <c r="C45" s="39"/>
      <c r="D45" s="48"/>
      <c r="E45" s="39"/>
      <c r="F45" s="44"/>
      <c r="G45" s="38"/>
      <c r="H45" s="44"/>
      <c r="I45" s="39"/>
      <c r="J45" s="50"/>
      <c r="K45" s="51">
        <f t="shared" si="0"/>
        <v>0</v>
      </c>
      <c r="L45" s="51">
        <f t="shared" si="1"/>
        <v>0</v>
      </c>
      <c r="M45" s="50"/>
      <c r="N45" s="38"/>
      <c r="O45" s="38"/>
      <c r="P45" s="46"/>
      <c r="Q45" s="52">
        <f t="shared" si="2"/>
        <v>0</v>
      </c>
      <c r="R45" s="52">
        <f t="shared" si="3"/>
        <v>0</v>
      </c>
      <c r="S45" s="52">
        <f t="shared" si="4"/>
        <v>0</v>
      </c>
      <c r="T45" s="7">
        <f t="shared" si="5"/>
        <v>0</v>
      </c>
      <c r="V45" s="18"/>
      <c r="W45" s="18"/>
      <c r="X45" s="18"/>
      <c r="Y45" s="18"/>
      <c r="Z45" s="18"/>
      <c r="AA45" s="49"/>
      <c r="AB45" s="49"/>
    </row>
    <row r="46" spans="1:28" s="5" customFormat="1" ht="22.95" customHeight="1">
      <c r="A46" s="42">
        <v>44</v>
      </c>
      <c r="B46" s="53"/>
      <c r="C46" s="39"/>
      <c r="D46" s="48"/>
      <c r="E46" s="39"/>
      <c r="F46" s="44"/>
      <c r="G46" s="38"/>
      <c r="H46" s="44"/>
      <c r="I46" s="39"/>
      <c r="J46" s="50"/>
      <c r="K46" s="51">
        <f t="shared" si="0"/>
        <v>0</v>
      </c>
      <c r="L46" s="51">
        <f t="shared" si="1"/>
        <v>0</v>
      </c>
      <c r="M46" s="50"/>
      <c r="N46" s="38"/>
      <c r="O46" s="38"/>
      <c r="P46" s="46"/>
      <c r="Q46" s="52">
        <f t="shared" si="2"/>
        <v>0</v>
      </c>
      <c r="R46" s="52">
        <f t="shared" si="3"/>
        <v>0</v>
      </c>
      <c r="S46" s="52">
        <f t="shared" si="4"/>
        <v>0</v>
      </c>
      <c r="T46" s="7">
        <f t="shared" si="5"/>
        <v>0</v>
      </c>
      <c r="V46" s="18"/>
      <c r="W46" s="18"/>
      <c r="X46" s="18"/>
      <c r="Y46" s="18"/>
      <c r="Z46" s="18"/>
      <c r="AA46" s="18"/>
      <c r="AB46" s="18"/>
    </row>
    <row r="47" spans="1:28" s="5" customFormat="1" ht="22.95" customHeight="1">
      <c r="A47" s="42">
        <v>45</v>
      </c>
      <c r="B47" s="53"/>
      <c r="C47" s="39"/>
      <c r="D47" s="48"/>
      <c r="E47" s="39"/>
      <c r="F47" s="44"/>
      <c r="G47" s="38"/>
      <c r="H47" s="44"/>
      <c r="I47" s="39"/>
      <c r="J47" s="50"/>
      <c r="K47" s="51">
        <f t="shared" si="0"/>
        <v>0</v>
      </c>
      <c r="L47" s="51">
        <f t="shared" si="1"/>
        <v>0</v>
      </c>
      <c r="M47" s="50"/>
      <c r="N47" s="38"/>
      <c r="O47" s="38"/>
      <c r="P47" s="46"/>
      <c r="Q47" s="52">
        <f t="shared" si="2"/>
        <v>0</v>
      </c>
      <c r="R47" s="52">
        <f t="shared" si="3"/>
        <v>0</v>
      </c>
      <c r="S47" s="52">
        <f t="shared" si="4"/>
        <v>0</v>
      </c>
      <c r="T47" s="7">
        <f t="shared" si="5"/>
        <v>0</v>
      </c>
      <c r="V47" s="18"/>
      <c r="W47" s="18"/>
      <c r="X47" s="18"/>
      <c r="Y47" s="18"/>
      <c r="Z47" s="18"/>
      <c r="AA47" s="18"/>
      <c r="AB47" s="18"/>
    </row>
    <row r="48" spans="1:28" s="5" customFormat="1" ht="22.95" customHeight="1">
      <c r="A48" s="42">
        <v>46</v>
      </c>
      <c r="B48" s="53"/>
      <c r="C48" s="39"/>
      <c r="D48" s="48"/>
      <c r="E48" s="39"/>
      <c r="F48" s="44"/>
      <c r="G48" s="38"/>
      <c r="H48" s="44"/>
      <c r="I48" s="39"/>
      <c r="J48" s="50"/>
      <c r="K48" s="51">
        <f t="shared" si="0"/>
        <v>0</v>
      </c>
      <c r="L48" s="51">
        <f t="shared" si="1"/>
        <v>0</v>
      </c>
      <c r="M48" s="50"/>
      <c r="N48" s="38"/>
      <c r="O48" s="38"/>
      <c r="P48" s="46"/>
      <c r="Q48" s="52">
        <f t="shared" si="2"/>
        <v>0</v>
      </c>
      <c r="R48" s="52">
        <f t="shared" si="3"/>
        <v>0</v>
      </c>
      <c r="S48" s="52">
        <f t="shared" si="4"/>
        <v>0</v>
      </c>
      <c r="T48" s="7">
        <f t="shared" si="5"/>
        <v>0</v>
      </c>
      <c r="V48" s="18"/>
      <c r="W48" s="18"/>
      <c r="X48" s="18"/>
      <c r="Y48" s="18"/>
      <c r="Z48" s="18"/>
      <c r="AA48" s="18"/>
      <c r="AB48" s="18"/>
    </row>
    <row r="49" spans="1:28" s="5" customFormat="1" ht="22.95" customHeight="1">
      <c r="A49" s="42">
        <v>47</v>
      </c>
      <c r="B49" s="53"/>
      <c r="C49" s="39"/>
      <c r="D49" s="48"/>
      <c r="E49" s="39"/>
      <c r="F49" s="44"/>
      <c r="G49" s="38"/>
      <c r="H49" s="44"/>
      <c r="I49" s="39"/>
      <c r="J49" s="50"/>
      <c r="K49" s="51">
        <f t="shared" si="0"/>
        <v>0</v>
      </c>
      <c r="L49" s="51">
        <f t="shared" si="1"/>
        <v>0</v>
      </c>
      <c r="M49" s="50"/>
      <c r="N49" s="38"/>
      <c r="O49" s="38"/>
      <c r="P49" s="46"/>
      <c r="Q49" s="52">
        <f t="shared" si="2"/>
        <v>0</v>
      </c>
      <c r="R49" s="52">
        <f t="shared" si="3"/>
        <v>0</v>
      </c>
      <c r="S49" s="52">
        <f t="shared" si="4"/>
        <v>0</v>
      </c>
      <c r="T49" s="7">
        <f t="shared" si="5"/>
        <v>0</v>
      </c>
      <c r="V49" s="18"/>
      <c r="W49" s="18"/>
      <c r="X49" s="18"/>
      <c r="Y49" s="18"/>
      <c r="Z49" s="18"/>
      <c r="AA49" s="18"/>
      <c r="AB49" s="18"/>
    </row>
    <row r="50" spans="1:28" s="5" customFormat="1" ht="22.95" customHeight="1">
      <c r="A50" s="42">
        <v>48</v>
      </c>
      <c r="B50" s="53"/>
      <c r="C50" s="39"/>
      <c r="D50" s="48"/>
      <c r="E50" s="39"/>
      <c r="F50" s="44"/>
      <c r="G50" s="38"/>
      <c r="H50" s="44"/>
      <c r="I50" s="39"/>
      <c r="J50" s="50"/>
      <c r="K50" s="51">
        <f t="shared" si="0"/>
        <v>0</v>
      </c>
      <c r="L50" s="51">
        <f t="shared" si="1"/>
        <v>0</v>
      </c>
      <c r="M50" s="50"/>
      <c r="N50" s="38"/>
      <c r="O50" s="38"/>
      <c r="P50" s="46"/>
      <c r="Q50" s="52">
        <f t="shared" si="2"/>
        <v>0</v>
      </c>
      <c r="R50" s="52">
        <f t="shared" si="3"/>
        <v>0</v>
      </c>
      <c r="S50" s="52">
        <f t="shared" si="4"/>
        <v>0</v>
      </c>
      <c r="T50" s="7">
        <f t="shared" si="5"/>
        <v>0</v>
      </c>
      <c r="V50" s="18"/>
      <c r="W50" s="18"/>
      <c r="X50" s="18"/>
      <c r="Y50" s="18"/>
      <c r="Z50" s="18"/>
      <c r="AA50" s="18"/>
      <c r="AB50" s="18"/>
    </row>
    <row r="51" spans="1:28" s="5" customFormat="1" ht="22.95" customHeight="1">
      <c r="A51" s="42">
        <v>49</v>
      </c>
      <c r="B51" s="53"/>
      <c r="C51" s="39"/>
      <c r="D51" s="48"/>
      <c r="E51" s="39"/>
      <c r="F51" s="44"/>
      <c r="G51" s="38"/>
      <c r="H51" s="44"/>
      <c r="I51" s="39"/>
      <c r="J51" s="50"/>
      <c r="K51" s="51">
        <f t="shared" si="0"/>
        <v>0</v>
      </c>
      <c r="L51" s="51">
        <f t="shared" si="1"/>
        <v>0</v>
      </c>
      <c r="M51" s="50"/>
      <c r="N51" s="38"/>
      <c r="O51" s="38"/>
      <c r="P51" s="46"/>
      <c r="Q51" s="52">
        <f t="shared" si="2"/>
        <v>0</v>
      </c>
      <c r="R51" s="52">
        <f t="shared" si="3"/>
        <v>0</v>
      </c>
      <c r="S51" s="52">
        <f t="shared" si="4"/>
        <v>0</v>
      </c>
      <c r="T51" s="7">
        <f t="shared" si="5"/>
        <v>0</v>
      </c>
      <c r="V51" s="18"/>
      <c r="W51" s="18"/>
      <c r="X51" s="18"/>
      <c r="Y51" s="18"/>
      <c r="Z51" s="18"/>
      <c r="AA51" s="18"/>
      <c r="AB51" s="18"/>
    </row>
    <row r="52" spans="1:28" s="5" customFormat="1" ht="22.95" customHeight="1">
      <c r="A52" s="42">
        <v>50</v>
      </c>
      <c r="B52" s="53"/>
      <c r="C52" s="39"/>
      <c r="D52" s="48"/>
      <c r="E52" s="39"/>
      <c r="F52" s="44"/>
      <c r="G52" s="38"/>
      <c r="H52" s="44"/>
      <c r="I52" s="39"/>
      <c r="J52" s="50"/>
      <c r="K52" s="51">
        <f t="shared" si="0"/>
        <v>0</v>
      </c>
      <c r="L52" s="51">
        <f t="shared" si="1"/>
        <v>0</v>
      </c>
      <c r="M52" s="50"/>
      <c r="N52" s="38"/>
      <c r="O52" s="38"/>
      <c r="P52" s="46"/>
      <c r="Q52" s="52">
        <f t="shared" si="2"/>
        <v>0</v>
      </c>
      <c r="R52" s="52">
        <f t="shared" si="3"/>
        <v>0</v>
      </c>
      <c r="S52" s="52">
        <f t="shared" si="4"/>
        <v>0</v>
      </c>
      <c r="T52" s="7">
        <f t="shared" si="5"/>
        <v>0</v>
      </c>
      <c r="V52" s="18"/>
      <c r="W52" s="18"/>
      <c r="X52" s="18"/>
      <c r="Y52" s="18"/>
      <c r="Z52" s="18"/>
      <c r="AA52" s="18"/>
      <c r="AB52" s="18"/>
    </row>
    <row r="53" spans="1:28" s="5" customFormat="1" ht="22.95" customHeight="1">
      <c r="A53" s="42">
        <v>51</v>
      </c>
      <c r="B53" s="53"/>
      <c r="C53" s="39"/>
      <c r="D53" s="48"/>
      <c r="E53" s="39"/>
      <c r="F53" s="44"/>
      <c r="G53" s="38"/>
      <c r="H53" s="44"/>
      <c r="I53" s="39"/>
      <c r="J53" s="50"/>
      <c r="K53" s="51">
        <f t="shared" si="0"/>
        <v>0</v>
      </c>
      <c r="L53" s="51">
        <f t="shared" si="1"/>
        <v>0</v>
      </c>
      <c r="M53" s="50"/>
      <c r="N53" s="38"/>
      <c r="O53" s="38"/>
      <c r="P53" s="46"/>
      <c r="Q53" s="52">
        <f t="shared" si="2"/>
        <v>0</v>
      </c>
      <c r="R53" s="52">
        <f t="shared" si="3"/>
        <v>0</v>
      </c>
      <c r="S53" s="52">
        <f t="shared" si="4"/>
        <v>0</v>
      </c>
      <c r="T53" s="7">
        <f t="shared" si="5"/>
        <v>0</v>
      </c>
      <c r="V53" s="18"/>
      <c r="W53" s="18"/>
      <c r="X53" s="18"/>
      <c r="Y53" s="18"/>
      <c r="Z53" s="18"/>
      <c r="AA53" s="18"/>
      <c r="AB53" s="18"/>
    </row>
    <row r="54" spans="1:28" s="5" customFormat="1" ht="22.95" customHeight="1">
      <c r="A54" s="42">
        <v>52</v>
      </c>
      <c r="B54" s="53"/>
      <c r="C54" s="39"/>
      <c r="D54" s="48"/>
      <c r="E54" s="39"/>
      <c r="F54" s="44"/>
      <c r="G54" s="38"/>
      <c r="H54" s="44"/>
      <c r="I54" s="39"/>
      <c r="J54" s="50"/>
      <c r="K54" s="51">
        <f t="shared" si="0"/>
        <v>0</v>
      </c>
      <c r="L54" s="51">
        <f t="shared" si="1"/>
        <v>0</v>
      </c>
      <c r="M54" s="50"/>
      <c r="N54" s="38"/>
      <c r="O54" s="38"/>
      <c r="P54" s="46"/>
      <c r="Q54" s="52">
        <f t="shared" si="2"/>
        <v>0</v>
      </c>
      <c r="R54" s="52">
        <f t="shared" si="3"/>
        <v>0</v>
      </c>
      <c r="S54" s="52">
        <f t="shared" si="4"/>
        <v>0</v>
      </c>
      <c r="T54" s="7">
        <f t="shared" si="5"/>
        <v>0</v>
      </c>
      <c r="V54" s="18"/>
      <c r="W54" s="18"/>
      <c r="X54" s="18"/>
      <c r="Y54" s="18"/>
      <c r="Z54" s="18"/>
      <c r="AA54" s="18"/>
      <c r="AB54" s="18"/>
    </row>
    <row r="55" spans="1:28" s="5" customFormat="1" ht="22.95" customHeight="1">
      <c r="A55" s="42">
        <v>53</v>
      </c>
      <c r="B55" s="53"/>
      <c r="C55" s="39"/>
      <c r="D55" s="48"/>
      <c r="E55" s="39"/>
      <c r="F55" s="44"/>
      <c r="G55" s="38"/>
      <c r="H55" s="44"/>
      <c r="I55" s="39"/>
      <c r="J55" s="50"/>
      <c r="K55" s="51">
        <f t="shared" si="0"/>
        <v>0</v>
      </c>
      <c r="L55" s="51">
        <f t="shared" si="1"/>
        <v>0</v>
      </c>
      <c r="M55" s="50"/>
      <c r="N55" s="38"/>
      <c r="O55" s="38"/>
      <c r="P55" s="46"/>
      <c r="Q55" s="52">
        <f t="shared" si="2"/>
        <v>0</v>
      </c>
      <c r="R55" s="52">
        <f t="shared" si="3"/>
        <v>0</v>
      </c>
      <c r="S55" s="52">
        <f t="shared" si="4"/>
        <v>0</v>
      </c>
      <c r="T55" s="7">
        <f t="shared" si="5"/>
        <v>0</v>
      </c>
      <c r="V55" s="18"/>
      <c r="W55" s="18"/>
      <c r="X55" s="18"/>
      <c r="Y55" s="18"/>
      <c r="Z55" s="18"/>
      <c r="AA55" s="18"/>
      <c r="AB55" s="18"/>
    </row>
    <row r="56" spans="1:28" s="5" customFormat="1" ht="22.95" customHeight="1">
      <c r="A56" s="42">
        <v>54</v>
      </c>
      <c r="B56" s="53"/>
      <c r="C56" s="39"/>
      <c r="D56" s="48"/>
      <c r="E56" s="39"/>
      <c r="F56" s="44"/>
      <c r="G56" s="38"/>
      <c r="H56" s="44"/>
      <c r="I56" s="39"/>
      <c r="J56" s="50"/>
      <c r="K56" s="51">
        <f t="shared" si="0"/>
        <v>0</v>
      </c>
      <c r="L56" s="51">
        <f t="shared" si="1"/>
        <v>0</v>
      </c>
      <c r="M56" s="50"/>
      <c r="N56" s="38"/>
      <c r="O56" s="38"/>
      <c r="P56" s="46"/>
      <c r="Q56" s="52">
        <f t="shared" si="2"/>
        <v>0</v>
      </c>
      <c r="R56" s="52">
        <f t="shared" si="3"/>
        <v>0</v>
      </c>
      <c r="S56" s="52">
        <f t="shared" si="4"/>
        <v>0</v>
      </c>
      <c r="T56" s="7">
        <f t="shared" si="5"/>
        <v>0</v>
      </c>
      <c r="V56" s="18"/>
      <c r="W56" s="18"/>
      <c r="X56" s="18"/>
      <c r="Y56" s="18"/>
      <c r="Z56" s="18"/>
      <c r="AA56" s="18"/>
      <c r="AB56" s="18"/>
    </row>
    <row r="57" spans="1:28" s="5" customFormat="1" ht="22.95" customHeight="1">
      <c r="A57" s="42">
        <v>55</v>
      </c>
      <c r="B57" s="53"/>
      <c r="C57" s="39"/>
      <c r="D57" s="48"/>
      <c r="E57" s="39"/>
      <c r="F57" s="44"/>
      <c r="G57" s="38"/>
      <c r="H57" s="44"/>
      <c r="I57" s="39"/>
      <c r="J57" s="50"/>
      <c r="K57" s="51">
        <f t="shared" si="0"/>
        <v>0</v>
      </c>
      <c r="L57" s="51">
        <f t="shared" si="1"/>
        <v>0</v>
      </c>
      <c r="M57" s="50"/>
      <c r="N57" s="38"/>
      <c r="O57" s="38"/>
      <c r="P57" s="46"/>
      <c r="Q57" s="52">
        <f t="shared" si="2"/>
        <v>0</v>
      </c>
      <c r="R57" s="52">
        <f t="shared" si="3"/>
        <v>0</v>
      </c>
      <c r="S57" s="52">
        <f t="shared" si="4"/>
        <v>0</v>
      </c>
      <c r="T57" s="7">
        <f t="shared" si="5"/>
        <v>0</v>
      </c>
      <c r="V57" s="18"/>
      <c r="W57" s="18"/>
      <c r="X57" s="18"/>
      <c r="Y57" s="18"/>
      <c r="Z57" s="18"/>
      <c r="AA57" s="18"/>
      <c r="AB57" s="18"/>
    </row>
    <row r="58" spans="1:28" s="5" customFormat="1" ht="22.95" customHeight="1">
      <c r="A58" s="42">
        <v>56</v>
      </c>
      <c r="B58" s="53"/>
      <c r="C58" s="39"/>
      <c r="D58" s="48"/>
      <c r="E58" s="39"/>
      <c r="F58" s="44"/>
      <c r="G58" s="38"/>
      <c r="H58" s="44"/>
      <c r="I58" s="39"/>
      <c r="J58" s="50"/>
      <c r="K58" s="51">
        <f t="shared" si="0"/>
        <v>0</v>
      </c>
      <c r="L58" s="51">
        <f t="shared" si="1"/>
        <v>0</v>
      </c>
      <c r="M58" s="50"/>
      <c r="N58" s="38"/>
      <c r="O58" s="38"/>
      <c r="P58" s="46"/>
      <c r="Q58" s="52">
        <f t="shared" si="2"/>
        <v>0</v>
      </c>
      <c r="R58" s="52">
        <f t="shared" si="3"/>
        <v>0</v>
      </c>
      <c r="S58" s="52">
        <f t="shared" si="4"/>
        <v>0</v>
      </c>
      <c r="T58" s="7">
        <f t="shared" si="5"/>
        <v>0</v>
      </c>
      <c r="V58" s="18"/>
      <c r="W58" s="18"/>
      <c r="X58" s="18"/>
      <c r="Y58" s="18"/>
      <c r="Z58" s="18"/>
      <c r="AA58" s="18"/>
      <c r="AB58" s="18"/>
    </row>
    <row r="59" spans="1:28" s="5" customFormat="1" ht="22.95" customHeight="1">
      <c r="A59" s="42">
        <v>57</v>
      </c>
      <c r="B59" s="53"/>
      <c r="C59" s="39"/>
      <c r="D59" s="48"/>
      <c r="E59" s="39"/>
      <c r="F59" s="44"/>
      <c r="G59" s="38"/>
      <c r="H59" s="44"/>
      <c r="I59" s="39"/>
      <c r="J59" s="50"/>
      <c r="K59" s="51">
        <f t="shared" si="0"/>
        <v>0</v>
      </c>
      <c r="L59" s="51">
        <f t="shared" si="1"/>
        <v>0</v>
      </c>
      <c r="M59" s="50"/>
      <c r="N59" s="38"/>
      <c r="O59" s="38"/>
      <c r="P59" s="46"/>
      <c r="Q59" s="52">
        <f t="shared" si="2"/>
        <v>0</v>
      </c>
      <c r="R59" s="52">
        <f t="shared" si="3"/>
        <v>0</v>
      </c>
      <c r="S59" s="52">
        <f t="shared" si="4"/>
        <v>0</v>
      </c>
      <c r="T59" s="7">
        <f t="shared" si="5"/>
        <v>0</v>
      </c>
      <c r="V59" s="18"/>
      <c r="W59" s="18"/>
      <c r="X59" s="18"/>
      <c r="Y59" s="18"/>
      <c r="Z59" s="18"/>
      <c r="AA59" s="18"/>
      <c r="AB59" s="18"/>
    </row>
    <row r="60" spans="1:28" s="5" customFormat="1" ht="22.95" customHeight="1">
      <c r="A60" s="42">
        <v>58</v>
      </c>
      <c r="B60" s="53"/>
      <c r="C60" s="39"/>
      <c r="D60" s="48"/>
      <c r="E60" s="39"/>
      <c r="F60" s="44"/>
      <c r="G60" s="38"/>
      <c r="H60" s="44"/>
      <c r="I60" s="39"/>
      <c r="J60" s="50"/>
      <c r="K60" s="51">
        <f t="shared" si="0"/>
        <v>0</v>
      </c>
      <c r="L60" s="51">
        <f t="shared" si="1"/>
        <v>0</v>
      </c>
      <c r="M60" s="50"/>
      <c r="N60" s="38"/>
      <c r="O60" s="38"/>
      <c r="P60" s="46"/>
      <c r="Q60" s="52">
        <f t="shared" si="2"/>
        <v>0</v>
      </c>
      <c r="R60" s="52">
        <f t="shared" si="3"/>
        <v>0</v>
      </c>
      <c r="S60" s="52">
        <f t="shared" si="4"/>
        <v>0</v>
      </c>
      <c r="T60" s="7">
        <f t="shared" si="5"/>
        <v>0</v>
      </c>
      <c r="V60" s="18"/>
      <c r="W60" s="18"/>
      <c r="X60" s="18"/>
      <c r="Y60" s="18"/>
      <c r="Z60" s="18"/>
      <c r="AA60" s="18"/>
      <c r="AB60" s="18"/>
    </row>
    <row r="61" spans="1:28" s="5" customFormat="1" ht="22.95" customHeight="1">
      <c r="A61" s="42">
        <v>59</v>
      </c>
      <c r="B61" s="53"/>
      <c r="C61" s="39"/>
      <c r="D61" s="48"/>
      <c r="E61" s="39"/>
      <c r="F61" s="44"/>
      <c r="G61" s="38"/>
      <c r="H61" s="44"/>
      <c r="I61" s="39"/>
      <c r="J61" s="50"/>
      <c r="K61" s="51">
        <f t="shared" si="0"/>
        <v>0</v>
      </c>
      <c r="L61" s="51">
        <f t="shared" si="1"/>
        <v>0</v>
      </c>
      <c r="M61" s="50"/>
      <c r="N61" s="38"/>
      <c r="O61" s="38"/>
      <c r="P61" s="46"/>
      <c r="Q61" s="52">
        <f t="shared" si="2"/>
        <v>0</v>
      </c>
      <c r="R61" s="52">
        <f t="shared" si="3"/>
        <v>0</v>
      </c>
      <c r="S61" s="52">
        <f t="shared" si="4"/>
        <v>0</v>
      </c>
      <c r="T61" s="7">
        <f t="shared" si="5"/>
        <v>0</v>
      </c>
      <c r="U61" s="18"/>
      <c r="V61" s="18"/>
      <c r="W61" s="18"/>
      <c r="X61" s="18"/>
      <c r="Y61" s="18"/>
      <c r="Z61" s="18"/>
      <c r="AA61" s="18"/>
      <c r="AB61" s="18"/>
    </row>
    <row r="62" spans="1:28" s="5" customFormat="1" ht="22.95" customHeight="1">
      <c r="A62" s="42">
        <v>60</v>
      </c>
      <c r="B62" s="53"/>
      <c r="C62" s="39"/>
      <c r="D62" s="48"/>
      <c r="E62" s="39"/>
      <c r="F62" s="44"/>
      <c r="G62" s="38"/>
      <c r="H62" s="44"/>
      <c r="I62" s="39"/>
      <c r="J62" s="50"/>
      <c r="K62" s="51">
        <f t="shared" si="0"/>
        <v>0</v>
      </c>
      <c r="L62" s="51">
        <f t="shared" si="1"/>
        <v>0</v>
      </c>
      <c r="M62" s="50"/>
      <c r="N62" s="38"/>
      <c r="O62" s="38"/>
      <c r="P62" s="46"/>
      <c r="Q62" s="52">
        <f t="shared" si="2"/>
        <v>0</v>
      </c>
      <c r="R62" s="52">
        <f t="shared" si="3"/>
        <v>0</v>
      </c>
      <c r="S62" s="52">
        <f t="shared" si="4"/>
        <v>0</v>
      </c>
      <c r="T62" s="7">
        <f t="shared" si="5"/>
        <v>0</v>
      </c>
      <c r="V62" s="18"/>
      <c r="W62" s="18"/>
      <c r="X62" s="18"/>
      <c r="Y62" s="18"/>
      <c r="Z62" s="18"/>
      <c r="AA62" s="18"/>
      <c r="AB62" s="18"/>
    </row>
    <row r="63" spans="1:28" s="5" customFormat="1" ht="22.95" customHeight="1">
      <c r="A63" s="42">
        <v>61</v>
      </c>
      <c r="B63" s="53"/>
      <c r="C63" s="39"/>
      <c r="D63" s="48"/>
      <c r="E63" s="39"/>
      <c r="F63" s="44"/>
      <c r="G63" s="38"/>
      <c r="H63" s="44"/>
      <c r="I63" s="39"/>
      <c r="J63" s="50"/>
      <c r="K63" s="51">
        <f t="shared" si="0"/>
        <v>0</v>
      </c>
      <c r="L63" s="51">
        <f t="shared" si="1"/>
        <v>0</v>
      </c>
      <c r="M63" s="50"/>
      <c r="N63" s="38"/>
      <c r="O63" s="38"/>
      <c r="P63" s="46"/>
      <c r="Q63" s="52">
        <f t="shared" si="2"/>
        <v>0</v>
      </c>
      <c r="R63" s="52">
        <f t="shared" si="3"/>
        <v>0</v>
      </c>
      <c r="S63" s="52">
        <f t="shared" si="4"/>
        <v>0</v>
      </c>
      <c r="T63" s="7">
        <f t="shared" si="5"/>
        <v>0</v>
      </c>
      <c r="V63" s="18"/>
      <c r="W63" s="18"/>
      <c r="X63" s="18"/>
      <c r="Y63" s="18"/>
      <c r="Z63" s="18"/>
      <c r="AA63" s="18"/>
      <c r="AB63" s="18"/>
    </row>
    <row r="64" spans="1:28" s="5" customFormat="1" ht="22.95" customHeight="1">
      <c r="A64" s="42">
        <v>62</v>
      </c>
      <c r="B64" s="53"/>
      <c r="C64" s="39"/>
      <c r="D64" s="48"/>
      <c r="E64" s="39"/>
      <c r="F64" s="44"/>
      <c r="G64" s="38"/>
      <c r="H64" s="44"/>
      <c r="I64" s="39"/>
      <c r="J64" s="50"/>
      <c r="K64" s="51">
        <f t="shared" si="0"/>
        <v>0</v>
      </c>
      <c r="L64" s="51">
        <f t="shared" si="1"/>
        <v>0</v>
      </c>
      <c r="M64" s="50"/>
      <c r="N64" s="38"/>
      <c r="O64" s="38"/>
      <c r="P64" s="46"/>
      <c r="Q64" s="52">
        <f t="shared" si="2"/>
        <v>0</v>
      </c>
      <c r="R64" s="52">
        <f t="shared" si="3"/>
        <v>0</v>
      </c>
      <c r="S64" s="52">
        <f t="shared" si="4"/>
        <v>0</v>
      </c>
      <c r="T64" s="7">
        <f t="shared" si="5"/>
        <v>0</v>
      </c>
      <c r="V64" s="18"/>
      <c r="W64" s="18"/>
      <c r="X64" s="18"/>
      <c r="Y64" s="18"/>
      <c r="Z64" s="18"/>
      <c r="AA64" s="18"/>
      <c r="AB64" s="18"/>
    </row>
    <row r="65" spans="1:28" s="5" customFormat="1" ht="22.95" customHeight="1">
      <c r="A65" s="42">
        <v>63</v>
      </c>
      <c r="B65" s="53"/>
      <c r="C65" s="39"/>
      <c r="D65" s="48"/>
      <c r="E65" s="39"/>
      <c r="F65" s="44"/>
      <c r="G65" s="38"/>
      <c r="H65" s="44"/>
      <c r="I65" s="39"/>
      <c r="J65" s="50"/>
      <c r="K65" s="51">
        <f t="shared" si="0"/>
        <v>0</v>
      </c>
      <c r="L65" s="51">
        <f t="shared" si="1"/>
        <v>0</v>
      </c>
      <c r="M65" s="50"/>
      <c r="N65" s="38"/>
      <c r="O65" s="38"/>
      <c r="P65" s="46"/>
      <c r="Q65" s="52">
        <f t="shared" si="2"/>
        <v>0</v>
      </c>
      <c r="R65" s="52">
        <f t="shared" si="3"/>
        <v>0</v>
      </c>
      <c r="S65" s="52">
        <f t="shared" si="4"/>
        <v>0</v>
      </c>
      <c r="T65" s="7">
        <f t="shared" si="5"/>
        <v>0</v>
      </c>
      <c r="V65" s="18"/>
      <c r="W65" s="18"/>
      <c r="X65" s="18"/>
      <c r="Y65" s="18"/>
      <c r="Z65" s="18"/>
      <c r="AA65" s="18"/>
      <c r="AB65" s="18"/>
    </row>
    <row r="66" spans="1:28" s="5" customFormat="1" ht="22.95" customHeight="1">
      <c r="A66" s="42">
        <v>64</v>
      </c>
      <c r="B66" s="53"/>
      <c r="C66" s="39"/>
      <c r="D66" s="48"/>
      <c r="E66" s="39"/>
      <c r="F66" s="44"/>
      <c r="G66" s="38"/>
      <c r="H66" s="44"/>
      <c r="I66" s="39"/>
      <c r="J66" s="50"/>
      <c r="K66" s="51">
        <f t="shared" si="0"/>
        <v>0</v>
      </c>
      <c r="L66" s="51">
        <f t="shared" si="1"/>
        <v>0</v>
      </c>
      <c r="M66" s="50"/>
      <c r="N66" s="38"/>
      <c r="O66" s="38"/>
      <c r="P66" s="46"/>
      <c r="Q66" s="52">
        <f t="shared" si="2"/>
        <v>0</v>
      </c>
      <c r="R66" s="52">
        <f t="shared" si="3"/>
        <v>0</v>
      </c>
      <c r="S66" s="52">
        <f t="shared" si="4"/>
        <v>0</v>
      </c>
      <c r="T66" s="7">
        <f t="shared" si="5"/>
        <v>0</v>
      </c>
      <c r="V66" s="18"/>
      <c r="W66" s="18"/>
      <c r="X66" s="18"/>
      <c r="Y66" s="18"/>
      <c r="Z66" s="18"/>
      <c r="AA66" s="18"/>
      <c r="AB66" s="18"/>
    </row>
    <row r="67" spans="1:28" s="5" customFormat="1" ht="22.95" customHeight="1">
      <c r="A67" s="42">
        <v>65</v>
      </c>
      <c r="B67" s="53"/>
      <c r="C67" s="39"/>
      <c r="D67" s="48"/>
      <c r="E67" s="39"/>
      <c r="F67" s="44"/>
      <c r="G67" s="38"/>
      <c r="H67" s="44"/>
      <c r="I67" s="39"/>
      <c r="J67" s="50"/>
      <c r="K67" s="51">
        <f t="shared" ref="K67:K111" si="7">L67-J67</f>
        <v>0</v>
      </c>
      <c r="L67" s="51">
        <f t="shared" ref="L67:L111" si="8">J67*1.07</f>
        <v>0</v>
      </c>
      <c r="M67" s="50"/>
      <c r="N67" s="38"/>
      <c r="O67" s="38"/>
      <c r="P67" s="46"/>
      <c r="Q67" s="52">
        <f t="shared" ref="Q67:Q111" si="9">J67*70/100</f>
        <v>0</v>
      </c>
      <c r="R67" s="52">
        <f t="shared" ref="R67:R111" si="10">Q67-(Q67*50/100)</f>
        <v>0</v>
      </c>
      <c r="S67" s="52">
        <f t="shared" ref="S67:S111" si="11">Q67-(Q67*80/100)</f>
        <v>0</v>
      </c>
      <c r="T67" s="7">
        <f t="shared" ref="T67:T111" si="12">Q67-(Q67*70/100)</f>
        <v>0</v>
      </c>
      <c r="V67" s="18"/>
      <c r="W67" s="18"/>
      <c r="X67" s="18"/>
      <c r="Y67" s="18"/>
      <c r="Z67" s="18"/>
      <c r="AA67" s="18"/>
      <c r="AB67" s="18"/>
    </row>
    <row r="68" spans="1:28" s="5" customFormat="1" ht="22.95" customHeight="1">
      <c r="A68" s="42">
        <v>66</v>
      </c>
      <c r="B68" s="53"/>
      <c r="C68" s="39"/>
      <c r="D68" s="48"/>
      <c r="E68" s="39"/>
      <c r="F68" s="44"/>
      <c r="G68" s="38"/>
      <c r="H68" s="44"/>
      <c r="I68" s="39"/>
      <c r="J68" s="50"/>
      <c r="K68" s="51">
        <f t="shared" si="7"/>
        <v>0</v>
      </c>
      <c r="L68" s="51">
        <f t="shared" si="8"/>
        <v>0</v>
      </c>
      <c r="M68" s="50"/>
      <c r="N68" s="38"/>
      <c r="O68" s="38"/>
      <c r="P68" s="46"/>
      <c r="Q68" s="52">
        <f t="shared" si="9"/>
        <v>0</v>
      </c>
      <c r="R68" s="52">
        <f t="shared" si="10"/>
        <v>0</v>
      </c>
      <c r="S68" s="52">
        <f t="shared" si="11"/>
        <v>0</v>
      </c>
      <c r="T68" s="7">
        <f t="shared" si="12"/>
        <v>0</v>
      </c>
      <c r="V68" s="18"/>
      <c r="W68" s="18"/>
      <c r="X68" s="18"/>
      <c r="Y68" s="18"/>
      <c r="Z68" s="18"/>
      <c r="AA68" s="18"/>
      <c r="AB68" s="18"/>
    </row>
    <row r="69" spans="1:28" s="5" customFormat="1" ht="22.95" customHeight="1">
      <c r="A69" s="42">
        <v>67</v>
      </c>
      <c r="B69" s="53"/>
      <c r="C69" s="39"/>
      <c r="D69" s="48"/>
      <c r="E69" s="39"/>
      <c r="F69" s="44"/>
      <c r="G69" s="38"/>
      <c r="H69" s="44"/>
      <c r="I69" s="39"/>
      <c r="J69" s="50"/>
      <c r="K69" s="51">
        <f t="shared" si="7"/>
        <v>0</v>
      </c>
      <c r="L69" s="51">
        <f t="shared" si="8"/>
        <v>0</v>
      </c>
      <c r="M69" s="50"/>
      <c r="N69" s="38"/>
      <c r="O69" s="38"/>
      <c r="P69" s="46"/>
      <c r="Q69" s="52">
        <f t="shared" si="9"/>
        <v>0</v>
      </c>
      <c r="R69" s="52">
        <f t="shared" si="10"/>
        <v>0</v>
      </c>
      <c r="S69" s="52">
        <f t="shared" si="11"/>
        <v>0</v>
      </c>
      <c r="T69" s="7">
        <f t="shared" si="12"/>
        <v>0</v>
      </c>
      <c r="V69" s="18"/>
      <c r="W69" s="18"/>
      <c r="X69" s="18"/>
      <c r="Y69" s="18"/>
      <c r="Z69" s="18"/>
      <c r="AA69" s="18"/>
      <c r="AB69" s="18"/>
    </row>
    <row r="70" spans="1:28" s="5" customFormat="1" ht="22.95" customHeight="1">
      <c r="A70" s="42">
        <v>68</v>
      </c>
      <c r="B70" s="53"/>
      <c r="C70" s="39"/>
      <c r="D70" s="48"/>
      <c r="E70" s="39"/>
      <c r="F70" s="44"/>
      <c r="G70" s="38"/>
      <c r="H70" s="44"/>
      <c r="I70" s="39"/>
      <c r="J70" s="50"/>
      <c r="K70" s="51">
        <f t="shared" si="7"/>
        <v>0</v>
      </c>
      <c r="L70" s="51">
        <f t="shared" si="8"/>
        <v>0</v>
      </c>
      <c r="M70" s="50"/>
      <c r="N70" s="38"/>
      <c r="O70" s="38"/>
      <c r="P70" s="46"/>
      <c r="Q70" s="52">
        <f t="shared" si="9"/>
        <v>0</v>
      </c>
      <c r="R70" s="52">
        <f t="shared" si="10"/>
        <v>0</v>
      </c>
      <c r="S70" s="52">
        <f t="shared" si="11"/>
        <v>0</v>
      </c>
      <c r="T70" s="7">
        <f t="shared" si="12"/>
        <v>0</v>
      </c>
      <c r="V70" s="18"/>
      <c r="W70" s="18"/>
      <c r="X70" s="18"/>
      <c r="Y70" s="18"/>
      <c r="Z70" s="18"/>
      <c r="AA70" s="18"/>
      <c r="AB70" s="18"/>
    </row>
    <row r="71" spans="1:28" s="5" customFormat="1" ht="22.95" customHeight="1">
      <c r="A71" s="42">
        <v>69</v>
      </c>
      <c r="B71" s="53"/>
      <c r="C71" s="39"/>
      <c r="D71" s="48"/>
      <c r="E71" s="39"/>
      <c r="F71" s="44"/>
      <c r="G71" s="38"/>
      <c r="H71" s="44"/>
      <c r="I71" s="39"/>
      <c r="J71" s="50"/>
      <c r="K71" s="51">
        <f t="shared" si="7"/>
        <v>0</v>
      </c>
      <c r="L71" s="51">
        <f t="shared" si="8"/>
        <v>0</v>
      </c>
      <c r="M71" s="50"/>
      <c r="N71" s="38"/>
      <c r="O71" s="38"/>
      <c r="P71" s="46"/>
      <c r="Q71" s="52">
        <f t="shared" si="9"/>
        <v>0</v>
      </c>
      <c r="R71" s="52">
        <f t="shared" si="10"/>
        <v>0</v>
      </c>
      <c r="S71" s="52">
        <f t="shared" si="11"/>
        <v>0</v>
      </c>
      <c r="T71" s="7">
        <f t="shared" si="12"/>
        <v>0</v>
      </c>
      <c r="V71" s="18"/>
      <c r="W71" s="18"/>
      <c r="X71" s="18"/>
      <c r="Y71" s="18"/>
      <c r="Z71" s="18"/>
      <c r="AA71" s="18"/>
      <c r="AB71" s="18"/>
    </row>
    <row r="72" spans="1:28" s="5" customFormat="1" ht="22.95" customHeight="1">
      <c r="A72" s="42">
        <v>70</v>
      </c>
      <c r="B72" s="53"/>
      <c r="C72" s="39"/>
      <c r="D72" s="48"/>
      <c r="E72" s="39"/>
      <c r="F72" s="44"/>
      <c r="G72" s="38"/>
      <c r="H72" s="44"/>
      <c r="I72" s="39"/>
      <c r="J72" s="50"/>
      <c r="K72" s="51">
        <f t="shared" si="7"/>
        <v>0</v>
      </c>
      <c r="L72" s="51">
        <f t="shared" si="8"/>
        <v>0</v>
      </c>
      <c r="M72" s="50"/>
      <c r="N72" s="38"/>
      <c r="O72" s="38"/>
      <c r="P72" s="46"/>
      <c r="Q72" s="52">
        <f t="shared" si="9"/>
        <v>0</v>
      </c>
      <c r="R72" s="52">
        <f t="shared" si="10"/>
        <v>0</v>
      </c>
      <c r="S72" s="52">
        <f t="shared" si="11"/>
        <v>0</v>
      </c>
      <c r="T72" s="7">
        <f t="shared" si="12"/>
        <v>0</v>
      </c>
      <c r="V72" s="18"/>
      <c r="W72" s="18"/>
      <c r="X72" s="18"/>
      <c r="Y72" s="18"/>
      <c r="Z72" s="18"/>
      <c r="AA72" s="18"/>
      <c r="AB72" s="18"/>
    </row>
    <row r="73" spans="1:28" s="5" customFormat="1" ht="22.95" customHeight="1">
      <c r="A73" s="42">
        <v>71</v>
      </c>
      <c r="B73" s="53"/>
      <c r="C73" s="39"/>
      <c r="D73" s="48"/>
      <c r="E73" s="39"/>
      <c r="F73" s="44"/>
      <c r="G73" s="38"/>
      <c r="H73" s="44"/>
      <c r="I73" s="39"/>
      <c r="J73" s="50"/>
      <c r="K73" s="51">
        <f t="shared" si="7"/>
        <v>0</v>
      </c>
      <c r="L73" s="51">
        <f t="shared" si="8"/>
        <v>0</v>
      </c>
      <c r="M73" s="50"/>
      <c r="N73" s="38"/>
      <c r="O73" s="38"/>
      <c r="P73" s="46"/>
      <c r="Q73" s="52">
        <f t="shared" si="9"/>
        <v>0</v>
      </c>
      <c r="R73" s="52">
        <f t="shared" si="10"/>
        <v>0</v>
      </c>
      <c r="S73" s="52">
        <f t="shared" si="11"/>
        <v>0</v>
      </c>
      <c r="T73" s="7">
        <f t="shared" si="12"/>
        <v>0</v>
      </c>
      <c r="V73" s="18"/>
      <c r="W73" s="18"/>
      <c r="X73" s="18"/>
      <c r="Y73" s="18"/>
      <c r="Z73" s="18"/>
      <c r="AA73" s="18"/>
      <c r="AB73" s="18"/>
    </row>
    <row r="74" spans="1:28" s="5" customFormat="1" ht="22.95" customHeight="1">
      <c r="A74" s="42">
        <v>72</v>
      </c>
      <c r="B74" s="53"/>
      <c r="C74" s="39"/>
      <c r="D74" s="48"/>
      <c r="E74" s="39"/>
      <c r="F74" s="44"/>
      <c r="G74" s="38"/>
      <c r="H74" s="44"/>
      <c r="I74" s="39"/>
      <c r="J74" s="50"/>
      <c r="K74" s="51">
        <f t="shared" si="7"/>
        <v>0</v>
      </c>
      <c r="L74" s="51">
        <f t="shared" si="8"/>
        <v>0</v>
      </c>
      <c r="M74" s="50"/>
      <c r="N74" s="38"/>
      <c r="O74" s="38"/>
      <c r="P74" s="46"/>
      <c r="Q74" s="52">
        <f t="shared" si="9"/>
        <v>0</v>
      </c>
      <c r="R74" s="52">
        <f t="shared" si="10"/>
        <v>0</v>
      </c>
      <c r="S74" s="52">
        <f t="shared" si="11"/>
        <v>0</v>
      </c>
      <c r="T74" s="7">
        <f t="shared" si="12"/>
        <v>0</v>
      </c>
      <c r="V74" s="18"/>
      <c r="W74" s="18"/>
      <c r="X74" s="18"/>
      <c r="Y74" s="18"/>
      <c r="Z74" s="18"/>
      <c r="AA74" s="18"/>
      <c r="AB74" s="18"/>
    </row>
    <row r="75" spans="1:28" s="5" customFormat="1" ht="22.95" customHeight="1">
      <c r="A75" s="42">
        <v>73</v>
      </c>
      <c r="B75" s="53"/>
      <c r="C75" s="39"/>
      <c r="D75" s="48"/>
      <c r="E75" s="39"/>
      <c r="F75" s="44"/>
      <c r="G75" s="38"/>
      <c r="H75" s="44"/>
      <c r="I75" s="39"/>
      <c r="J75" s="50"/>
      <c r="K75" s="51">
        <f t="shared" si="7"/>
        <v>0</v>
      </c>
      <c r="L75" s="51">
        <f t="shared" si="8"/>
        <v>0</v>
      </c>
      <c r="M75" s="50"/>
      <c r="N75" s="38"/>
      <c r="O75" s="38"/>
      <c r="P75" s="46"/>
      <c r="Q75" s="52">
        <f t="shared" si="9"/>
        <v>0</v>
      </c>
      <c r="R75" s="52">
        <f t="shared" si="10"/>
        <v>0</v>
      </c>
      <c r="S75" s="52">
        <f t="shared" si="11"/>
        <v>0</v>
      </c>
      <c r="T75" s="7">
        <f t="shared" si="12"/>
        <v>0</v>
      </c>
      <c r="V75" s="18"/>
      <c r="W75" s="18"/>
      <c r="X75" s="18"/>
      <c r="Y75" s="18"/>
      <c r="Z75" s="18"/>
      <c r="AA75" s="18"/>
      <c r="AB75" s="18"/>
    </row>
    <row r="76" spans="1:28" s="5" customFormat="1" ht="22.95" customHeight="1">
      <c r="A76" s="42">
        <v>74</v>
      </c>
      <c r="B76" s="53"/>
      <c r="C76" s="39"/>
      <c r="D76" s="48"/>
      <c r="E76" s="39"/>
      <c r="F76" s="44"/>
      <c r="G76" s="38"/>
      <c r="H76" s="44"/>
      <c r="I76" s="39"/>
      <c r="J76" s="50"/>
      <c r="K76" s="51">
        <f t="shared" si="7"/>
        <v>0</v>
      </c>
      <c r="L76" s="51">
        <f t="shared" si="8"/>
        <v>0</v>
      </c>
      <c r="M76" s="50"/>
      <c r="N76" s="38"/>
      <c r="O76" s="38"/>
      <c r="P76" s="46"/>
      <c r="Q76" s="52">
        <f t="shared" si="9"/>
        <v>0</v>
      </c>
      <c r="R76" s="52">
        <f t="shared" si="10"/>
        <v>0</v>
      </c>
      <c r="S76" s="52">
        <f t="shared" si="11"/>
        <v>0</v>
      </c>
      <c r="T76" s="7">
        <f t="shared" si="12"/>
        <v>0</v>
      </c>
      <c r="V76" s="18"/>
      <c r="W76" s="18"/>
      <c r="X76" s="18"/>
      <c r="Y76" s="18"/>
      <c r="Z76" s="18"/>
      <c r="AA76" s="18"/>
      <c r="AB76" s="18"/>
    </row>
    <row r="77" spans="1:28" s="5" customFormat="1" ht="22.95" customHeight="1">
      <c r="A77" s="42">
        <v>75</v>
      </c>
      <c r="B77" s="53"/>
      <c r="C77" s="39"/>
      <c r="D77" s="48"/>
      <c r="E77" s="39"/>
      <c r="F77" s="44"/>
      <c r="G77" s="38"/>
      <c r="H77" s="44"/>
      <c r="I77" s="39"/>
      <c r="J77" s="50"/>
      <c r="K77" s="51">
        <f t="shared" si="7"/>
        <v>0</v>
      </c>
      <c r="L77" s="51">
        <f t="shared" si="8"/>
        <v>0</v>
      </c>
      <c r="M77" s="50"/>
      <c r="N77" s="38"/>
      <c r="O77" s="38"/>
      <c r="P77" s="46"/>
      <c r="Q77" s="52">
        <f t="shared" si="9"/>
        <v>0</v>
      </c>
      <c r="R77" s="52">
        <f t="shared" si="10"/>
        <v>0</v>
      </c>
      <c r="S77" s="52">
        <f t="shared" si="11"/>
        <v>0</v>
      </c>
      <c r="T77" s="7">
        <f t="shared" si="12"/>
        <v>0</v>
      </c>
      <c r="V77" s="18"/>
      <c r="W77" s="18"/>
      <c r="X77" s="18"/>
      <c r="Y77" s="18"/>
      <c r="Z77" s="18"/>
      <c r="AA77" s="18"/>
      <c r="AB77" s="18"/>
    </row>
    <row r="78" spans="1:28" s="5" customFormat="1" ht="22.95" customHeight="1">
      <c r="A78" s="42">
        <v>76</v>
      </c>
      <c r="B78" s="53"/>
      <c r="C78" s="39"/>
      <c r="D78" s="48"/>
      <c r="E78" s="39"/>
      <c r="F78" s="44"/>
      <c r="G78" s="38"/>
      <c r="H78" s="44"/>
      <c r="I78" s="39"/>
      <c r="J78" s="50"/>
      <c r="K78" s="51">
        <f t="shared" si="7"/>
        <v>0</v>
      </c>
      <c r="L78" s="51">
        <f t="shared" si="8"/>
        <v>0</v>
      </c>
      <c r="M78" s="50"/>
      <c r="N78" s="38"/>
      <c r="O78" s="38"/>
      <c r="P78" s="46"/>
      <c r="Q78" s="52">
        <f t="shared" si="9"/>
        <v>0</v>
      </c>
      <c r="R78" s="52">
        <f t="shared" si="10"/>
        <v>0</v>
      </c>
      <c r="S78" s="52">
        <f t="shared" si="11"/>
        <v>0</v>
      </c>
      <c r="T78" s="7">
        <f t="shared" si="12"/>
        <v>0</v>
      </c>
      <c r="V78" s="18"/>
      <c r="W78" s="18"/>
      <c r="X78" s="18"/>
      <c r="Y78" s="18"/>
      <c r="Z78" s="18"/>
      <c r="AA78" s="18"/>
      <c r="AB78" s="18"/>
    </row>
    <row r="79" spans="1:28" s="5" customFormat="1" ht="22.95" customHeight="1">
      <c r="A79" s="42">
        <v>77</v>
      </c>
      <c r="B79" s="53"/>
      <c r="C79" s="39"/>
      <c r="D79" s="48"/>
      <c r="E79" s="39"/>
      <c r="F79" s="44"/>
      <c r="G79" s="38"/>
      <c r="H79" s="44"/>
      <c r="I79" s="39"/>
      <c r="J79" s="50"/>
      <c r="K79" s="51">
        <f t="shared" si="7"/>
        <v>0</v>
      </c>
      <c r="L79" s="51">
        <f t="shared" si="8"/>
        <v>0</v>
      </c>
      <c r="M79" s="50"/>
      <c r="N79" s="38"/>
      <c r="O79" s="38"/>
      <c r="P79" s="46"/>
      <c r="Q79" s="52">
        <f t="shared" si="9"/>
        <v>0</v>
      </c>
      <c r="R79" s="52">
        <f t="shared" si="10"/>
        <v>0</v>
      </c>
      <c r="S79" s="52">
        <f t="shared" si="11"/>
        <v>0</v>
      </c>
      <c r="T79" s="7">
        <f t="shared" si="12"/>
        <v>0</v>
      </c>
      <c r="V79" s="18"/>
      <c r="W79" s="18"/>
      <c r="X79" s="18"/>
      <c r="Y79" s="18"/>
      <c r="Z79" s="18"/>
      <c r="AA79" s="18"/>
      <c r="AB79" s="18"/>
    </row>
    <row r="80" spans="1:28" s="5" customFormat="1" ht="22.95" customHeight="1">
      <c r="A80" s="42">
        <v>78</v>
      </c>
      <c r="B80" s="53"/>
      <c r="C80" s="39"/>
      <c r="D80" s="48"/>
      <c r="E80" s="39"/>
      <c r="F80" s="44"/>
      <c r="G80" s="38"/>
      <c r="H80" s="44"/>
      <c r="I80" s="39"/>
      <c r="J80" s="50"/>
      <c r="K80" s="51">
        <f t="shared" si="7"/>
        <v>0</v>
      </c>
      <c r="L80" s="51">
        <f t="shared" si="8"/>
        <v>0</v>
      </c>
      <c r="M80" s="50"/>
      <c r="N80" s="38"/>
      <c r="O80" s="38"/>
      <c r="P80" s="46"/>
      <c r="Q80" s="52">
        <f t="shared" si="9"/>
        <v>0</v>
      </c>
      <c r="R80" s="52">
        <f t="shared" si="10"/>
        <v>0</v>
      </c>
      <c r="S80" s="52">
        <f t="shared" si="11"/>
        <v>0</v>
      </c>
      <c r="T80" s="7">
        <f t="shared" si="12"/>
        <v>0</v>
      </c>
      <c r="V80" s="18"/>
      <c r="W80" s="18"/>
      <c r="X80" s="18"/>
      <c r="Y80" s="18"/>
      <c r="Z80" s="18"/>
      <c r="AA80" s="18"/>
      <c r="AB80" s="18"/>
    </row>
    <row r="81" spans="1:28" s="5" customFormat="1" ht="22.95" customHeight="1">
      <c r="A81" s="42">
        <v>79</v>
      </c>
      <c r="B81" s="53"/>
      <c r="C81" s="39"/>
      <c r="D81" s="48"/>
      <c r="E81" s="39"/>
      <c r="F81" s="44"/>
      <c r="G81" s="38"/>
      <c r="H81" s="44"/>
      <c r="I81" s="39"/>
      <c r="J81" s="50"/>
      <c r="K81" s="51">
        <f t="shared" si="7"/>
        <v>0</v>
      </c>
      <c r="L81" s="51">
        <f t="shared" si="8"/>
        <v>0</v>
      </c>
      <c r="M81" s="50"/>
      <c r="N81" s="38"/>
      <c r="O81" s="38"/>
      <c r="P81" s="46"/>
      <c r="Q81" s="52">
        <f t="shared" si="9"/>
        <v>0</v>
      </c>
      <c r="R81" s="52">
        <f t="shared" si="10"/>
        <v>0</v>
      </c>
      <c r="S81" s="52">
        <f t="shared" si="11"/>
        <v>0</v>
      </c>
      <c r="T81" s="7">
        <f t="shared" si="12"/>
        <v>0</v>
      </c>
      <c r="V81" s="18"/>
      <c r="W81" s="18"/>
      <c r="X81" s="18"/>
      <c r="Y81" s="18"/>
      <c r="Z81" s="18"/>
      <c r="AA81" s="18"/>
      <c r="AB81" s="18"/>
    </row>
    <row r="82" spans="1:28" s="5" customFormat="1" ht="22.95" customHeight="1">
      <c r="A82" s="42">
        <v>80</v>
      </c>
      <c r="B82" s="53"/>
      <c r="C82" s="39"/>
      <c r="D82" s="48"/>
      <c r="E82" s="39"/>
      <c r="F82" s="44"/>
      <c r="G82" s="38"/>
      <c r="H82" s="44"/>
      <c r="I82" s="39"/>
      <c r="J82" s="50"/>
      <c r="K82" s="51">
        <f t="shared" si="7"/>
        <v>0</v>
      </c>
      <c r="L82" s="51">
        <f t="shared" si="8"/>
        <v>0</v>
      </c>
      <c r="M82" s="50"/>
      <c r="N82" s="38"/>
      <c r="O82" s="38"/>
      <c r="P82" s="46"/>
      <c r="Q82" s="52">
        <f t="shared" si="9"/>
        <v>0</v>
      </c>
      <c r="R82" s="52">
        <f t="shared" si="10"/>
        <v>0</v>
      </c>
      <c r="S82" s="52">
        <f t="shared" si="11"/>
        <v>0</v>
      </c>
      <c r="T82" s="7">
        <f t="shared" si="12"/>
        <v>0</v>
      </c>
      <c r="V82" s="18"/>
      <c r="W82" s="18"/>
      <c r="X82" s="18"/>
      <c r="Y82" s="18"/>
      <c r="Z82" s="18"/>
      <c r="AA82" s="18"/>
      <c r="AB82" s="18"/>
    </row>
    <row r="83" spans="1:28" s="5" customFormat="1" ht="22.95" customHeight="1">
      <c r="A83" s="42">
        <v>81</v>
      </c>
      <c r="B83" s="53"/>
      <c r="C83" s="39"/>
      <c r="D83" s="48"/>
      <c r="E83" s="39"/>
      <c r="F83" s="44"/>
      <c r="G83" s="38"/>
      <c r="H83" s="44"/>
      <c r="I83" s="39"/>
      <c r="J83" s="50"/>
      <c r="K83" s="51">
        <f t="shared" si="7"/>
        <v>0</v>
      </c>
      <c r="L83" s="51">
        <f t="shared" si="8"/>
        <v>0</v>
      </c>
      <c r="M83" s="50"/>
      <c r="N83" s="38"/>
      <c r="O83" s="38"/>
      <c r="P83" s="46"/>
      <c r="Q83" s="52">
        <f t="shared" si="9"/>
        <v>0</v>
      </c>
      <c r="R83" s="52">
        <f t="shared" si="10"/>
        <v>0</v>
      </c>
      <c r="S83" s="52">
        <f t="shared" si="11"/>
        <v>0</v>
      </c>
      <c r="T83" s="7">
        <f t="shared" si="12"/>
        <v>0</v>
      </c>
      <c r="V83" s="18"/>
      <c r="W83" s="18"/>
      <c r="X83" s="18"/>
      <c r="Y83" s="18"/>
      <c r="Z83" s="18"/>
      <c r="AA83" s="18"/>
      <c r="AB83" s="18"/>
    </row>
    <row r="84" spans="1:28" s="5" customFormat="1" ht="22.95" customHeight="1">
      <c r="A84" s="42">
        <v>82</v>
      </c>
      <c r="B84" s="53"/>
      <c r="C84" s="39"/>
      <c r="D84" s="48"/>
      <c r="E84" s="39"/>
      <c r="F84" s="44"/>
      <c r="G84" s="38"/>
      <c r="H84" s="44"/>
      <c r="I84" s="39"/>
      <c r="J84" s="50"/>
      <c r="K84" s="51">
        <f t="shared" si="7"/>
        <v>0</v>
      </c>
      <c r="L84" s="51">
        <f t="shared" si="8"/>
        <v>0</v>
      </c>
      <c r="M84" s="50"/>
      <c r="N84" s="38"/>
      <c r="O84" s="38"/>
      <c r="P84" s="46"/>
      <c r="Q84" s="52">
        <f t="shared" si="9"/>
        <v>0</v>
      </c>
      <c r="R84" s="52">
        <f t="shared" si="10"/>
        <v>0</v>
      </c>
      <c r="S84" s="52">
        <f t="shared" si="11"/>
        <v>0</v>
      </c>
      <c r="T84" s="7">
        <f t="shared" si="12"/>
        <v>0</v>
      </c>
      <c r="V84" s="18"/>
      <c r="W84" s="18"/>
      <c r="X84" s="18"/>
      <c r="Y84" s="18"/>
      <c r="Z84" s="18"/>
      <c r="AA84" s="18"/>
      <c r="AB84" s="18"/>
    </row>
    <row r="85" spans="1:28" s="5" customFormat="1" ht="22.95" customHeight="1">
      <c r="A85" s="42">
        <v>83</v>
      </c>
      <c r="B85" s="53"/>
      <c r="C85" s="39"/>
      <c r="D85" s="48"/>
      <c r="E85" s="39"/>
      <c r="F85" s="44"/>
      <c r="G85" s="38"/>
      <c r="H85" s="44"/>
      <c r="I85" s="39"/>
      <c r="J85" s="50"/>
      <c r="K85" s="51">
        <f t="shared" si="7"/>
        <v>0</v>
      </c>
      <c r="L85" s="51">
        <f t="shared" si="8"/>
        <v>0</v>
      </c>
      <c r="M85" s="50"/>
      <c r="N85" s="38"/>
      <c r="O85" s="38"/>
      <c r="P85" s="46"/>
      <c r="Q85" s="52">
        <f t="shared" si="9"/>
        <v>0</v>
      </c>
      <c r="R85" s="52">
        <f t="shared" si="10"/>
        <v>0</v>
      </c>
      <c r="S85" s="52">
        <f t="shared" si="11"/>
        <v>0</v>
      </c>
      <c r="T85" s="7">
        <f t="shared" si="12"/>
        <v>0</v>
      </c>
      <c r="V85" s="18"/>
      <c r="W85" s="18"/>
      <c r="X85" s="18"/>
      <c r="Y85" s="18"/>
      <c r="Z85" s="18"/>
      <c r="AA85" s="18"/>
      <c r="AB85" s="18"/>
    </row>
    <row r="86" spans="1:28" s="5" customFormat="1" ht="22.95" customHeight="1">
      <c r="A86" s="42">
        <v>84</v>
      </c>
      <c r="B86" s="53"/>
      <c r="C86" s="39"/>
      <c r="D86" s="48"/>
      <c r="E86" s="39"/>
      <c r="F86" s="44"/>
      <c r="G86" s="38"/>
      <c r="H86" s="44"/>
      <c r="I86" s="39"/>
      <c r="J86" s="50"/>
      <c r="K86" s="51">
        <f t="shared" si="7"/>
        <v>0</v>
      </c>
      <c r="L86" s="51">
        <f t="shared" si="8"/>
        <v>0</v>
      </c>
      <c r="M86" s="50"/>
      <c r="N86" s="38"/>
      <c r="O86" s="38"/>
      <c r="P86" s="46"/>
      <c r="Q86" s="52">
        <f t="shared" si="9"/>
        <v>0</v>
      </c>
      <c r="R86" s="52">
        <f t="shared" si="10"/>
        <v>0</v>
      </c>
      <c r="S86" s="52">
        <f t="shared" si="11"/>
        <v>0</v>
      </c>
      <c r="T86" s="7">
        <f t="shared" si="12"/>
        <v>0</v>
      </c>
      <c r="V86" s="18"/>
      <c r="W86" s="18"/>
      <c r="X86" s="18"/>
      <c r="Y86" s="18"/>
      <c r="Z86" s="18"/>
      <c r="AA86" s="18"/>
      <c r="AB86" s="18"/>
    </row>
    <row r="87" spans="1:28" s="5" customFormat="1" ht="22.95" customHeight="1">
      <c r="A87" s="42">
        <v>85</v>
      </c>
      <c r="B87" s="53"/>
      <c r="C87" s="39"/>
      <c r="D87" s="48"/>
      <c r="E87" s="39"/>
      <c r="F87" s="44"/>
      <c r="G87" s="38"/>
      <c r="H87" s="44"/>
      <c r="I87" s="39"/>
      <c r="J87" s="50"/>
      <c r="K87" s="51">
        <f t="shared" si="7"/>
        <v>0</v>
      </c>
      <c r="L87" s="51">
        <f t="shared" si="8"/>
        <v>0</v>
      </c>
      <c r="M87" s="50"/>
      <c r="N87" s="38"/>
      <c r="O87" s="38"/>
      <c r="P87" s="46"/>
      <c r="Q87" s="52">
        <f t="shared" si="9"/>
        <v>0</v>
      </c>
      <c r="R87" s="52">
        <f t="shared" si="10"/>
        <v>0</v>
      </c>
      <c r="S87" s="52">
        <f t="shared" si="11"/>
        <v>0</v>
      </c>
      <c r="T87" s="7">
        <f t="shared" si="12"/>
        <v>0</v>
      </c>
      <c r="V87" s="18"/>
      <c r="W87" s="18"/>
      <c r="X87" s="18"/>
      <c r="Y87" s="18"/>
      <c r="Z87" s="18"/>
      <c r="AA87" s="18"/>
      <c r="AB87" s="18"/>
    </row>
    <row r="88" spans="1:28" s="5" customFormat="1" ht="22.95" customHeight="1">
      <c r="A88" s="42">
        <v>86</v>
      </c>
      <c r="B88" s="53"/>
      <c r="C88" s="39"/>
      <c r="D88" s="48"/>
      <c r="E88" s="39"/>
      <c r="F88" s="44"/>
      <c r="G88" s="38"/>
      <c r="H88" s="44"/>
      <c r="I88" s="39"/>
      <c r="J88" s="50"/>
      <c r="K88" s="51">
        <f t="shared" si="7"/>
        <v>0</v>
      </c>
      <c r="L88" s="51">
        <f t="shared" si="8"/>
        <v>0</v>
      </c>
      <c r="M88" s="50"/>
      <c r="N88" s="38"/>
      <c r="O88" s="38"/>
      <c r="P88" s="46"/>
      <c r="Q88" s="52">
        <f t="shared" si="9"/>
        <v>0</v>
      </c>
      <c r="R88" s="52">
        <f t="shared" si="10"/>
        <v>0</v>
      </c>
      <c r="S88" s="52">
        <f t="shared" si="11"/>
        <v>0</v>
      </c>
      <c r="T88" s="7">
        <f t="shared" si="12"/>
        <v>0</v>
      </c>
      <c r="V88" s="18"/>
      <c r="W88" s="18"/>
      <c r="X88" s="18"/>
      <c r="Y88" s="18"/>
      <c r="Z88" s="18"/>
      <c r="AA88" s="18"/>
      <c r="AB88" s="18"/>
    </row>
    <row r="89" spans="1:28" s="5" customFormat="1" ht="22.95" customHeight="1">
      <c r="A89" s="42">
        <v>87</v>
      </c>
      <c r="B89" s="53"/>
      <c r="C89" s="39"/>
      <c r="D89" s="48"/>
      <c r="E89" s="39"/>
      <c r="F89" s="44"/>
      <c r="G89" s="38"/>
      <c r="H89" s="44"/>
      <c r="I89" s="39"/>
      <c r="J89" s="50"/>
      <c r="K89" s="51">
        <f t="shared" si="7"/>
        <v>0</v>
      </c>
      <c r="L89" s="51">
        <f t="shared" si="8"/>
        <v>0</v>
      </c>
      <c r="M89" s="50"/>
      <c r="N89" s="38"/>
      <c r="O89" s="38"/>
      <c r="P89" s="46"/>
      <c r="Q89" s="52">
        <f t="shared" si="9"/>
        <v>0</v>
      </c>
      <c r="R89" s="52">
        <f t="shared" si="10"/>
        <v>0</v>
      </c>
      <c r="S89" s="52">
        <f t="shared" si="11"/>
        <v>0</v>
      </c>
      <c r="T89" s="7">
        <f t="shared" si="12"/>
        <v>0</v>
      </c>
      <c r="V89" s="18"/>
      <c r="W89" s="18"/>
      <c r="X89" s="18"/>
      <c r="Y89" s="18"/>
      <c r="Z89" s="18"/>
      <c r="AA89" s="18"/>
      <c r="AB89" s="18"/>
    </row>
    <row r="90" spans="1:28" s="5" customFormat="1" ht="22.95" customHeight="1">
      <c r="A90" s="42">
        <v>88</v>
      </c>
      <c r="B90" s="53"/>
      <c r="C90" s="39"/>
      <c r="D90" s="48"/>
      <c r="E90" s="39"/>
      <c r="F90" s="44"/>
      <c r="G90" s="38"/>
      <c r="H90" s="44"/>
      <c r="I90" s="39"/>
      <c r="J90" s="50"/>
      <c r="K90" s="51">
        <f t="shared" si="7"/>
        <v>0</v>
      </c>
      <c r="L90" s="51">
        <f t="shared" si="8"/>
        <v>0</v>
      </c>
      <c r="M90" s="50"/>
      <c r="N90" s="38"/>
      <c r="O90" s="38"/>
      <c r="P90" s="46"/>
      <c r="Q90" s="52">
        <f t="shared" si="9"/>
        <v>0</v>
      </c>
      <c r="R90" s="52">
        <f t="shared" si="10"/>
        <v>0</v>
      </c>
      <c r="S90" s="52">
        <f t="shared" si="11"/>
        <v>0</v>
      </c>
      <c r="T90" s="7">
        <f t="shared" si="12"/>
        <v>0</v>
      </c>
      <c r="V90" s="18"/>
      <c r="W90" s="18"/>
      <c r="X90" s="18"/>
      <c r="Y90" s="18"/>
      <c r="Z90" s="18"/>
      <c r="AA90" s="18"/>
      <c r="AB90" s="18"/>
    </row>
    <row r="91" spans="1:28" s="5" customFormat="1" ht="22.95" customHeight="1">
      <c r="A91" s="42">
        <v>89</v>
      </c>
      <c r="B91" s="53"/>
      <c r="C91" s="39"/>
      <c r="D91" s="48"/>
      <c r="E91" s="39"/>
      <c r="F91" s="44"/>
      <c r="G91" s="38"/>
      <c r="H91" s="44"/>
      <c r="I91" s="39"/>
      <c r="J91" s="50"/>
      <c r="K91" s="51">
        <f t="shared" si="7"/>
        <v>0</v>
      </c>
      <c r="L91" s="51">
        <f t="shared" si="8"/>
        <v>0</v>
      </c>
      <c r="M91" s="50"/>
      <c r="N91" s="38"/>
      <c r="O91" s="38"/>
      <c r="P91" s="46"/>
      <c r="Q91" s="52">
        <f t="shared" si="9"/>
        <v>0</v>
      </c>
      <c r="R91" s="52">
        <f t="shared" si="10"/>
        <v>0</v>
      </c>
      <c r="S91" s="52">
        <f t="shared" si="11"/>
        <v>0</v>
      </c>
      <c r="T91" s="7">
        <f t="shared" si="12"/>
        <v>0</v>
      </c>
      <c r="V91" s="18"/>
      <c r="W91" s="18"/>
      <c r="X91" s="18"/>
      <c r="Y91" s="18"/>
      <c r="Z91" s="18"/>
      <c r="AA91" s="18"/>
      <c r="AB91" s="18"/>
    </row>
    <row r="92" spans="1:28" s="5" customFormat="1" ht="22.95" customHeight="1">
      <c r="A92" s="42">
        <v>90</v>
      </c>
      <c r="B92" s="53"/>
      <c r="C92" s="39"/>
      <c r="D92" s="48"/>
      <c r="E92" s="39"/>
      <c r="F92" s="44"/>
      <c r="G92" s="38"/>
      <c r="H92" s="44"/>
      <c r="I92" s="39"/>
      <c r="J92" s="50"/>
      <c r="K92" s="51">
        <f t="shared" si="7"/>
        <v>0</v>
      </c>
      <c r="L92" s="51">
        <f t="shared" si="8"/>
        <v>0</v>
      </c>
      <c r="M92" s="50"/>
      <c r="N92" s="38"/>
      <c r="O92" s="38"/>
      <c r="P92" s="46"/>
      <c r="Q92" s="52">
        <f t="shared" si="9"/>
        <v>0</v>
      </c>
      <c r="R92" s="52">
        <f t="shared" si="10"/>
        <v>0</v>
      </c>
      <c r="S92" s="52">
        <f t="shared" si="11"/>
        <v>0</v>
      </c>
      <c r="T92" s="7">
        <f t="shared" si="12"/>
        <v>0</v>
      </c>
      <c r="V92" s="18"/>
      <c r="W92" s="18"/>
      <c r="X92" s="18"/>
      <c r="Y92" s="18"/>
      <c r="Z92" s="18"/>
      <c r="AA92" s="18"/>
      <c r="AB92" s="18"/>
    </row>
    <row r="93" spans="1:28" s="5" customFormat="1" ht="22.95" customHeight="1">
      <c r="A93" s="42">
        <v>91</v>
      </c>
      <c r="B93" s="53"/>
      <c r="C93" s="39"/>
      <c r="D93" s="48"/>
      <c r="E93" s="39"/>
      <c r="F93" s="44"/>
      <c r="G93" s="38"/>
      <c r="H93" s="44"/>
      <c r="I93" s="39"/>
      <c r="J93" s="50"/>
      <c r="K93" s="51">
        <f t="shared" si="7"/>
        <v>0</v>
      </c>
      <c r="L93" s="51">
        <f t="shared" si="8"/>
        <v>0</v>
      </c>
      <c r="M93" s="50"/>
      <c r="N93" s="38"/>
      <c r="O93" s="38"/>
      <c r="P93" s="46"/>
      <c r="Q93" s="52">
        <f t="shared" si="9"/>
        <v>0</v>
      </c>
      <c r="R93" s="52">
        <f t="shared" si="10"/>
        <v>0</v>
      </c>
      <c r="S93" s="52">
        <f t="shared" si="11"/>
        <v>0</v>
      </c>
      <c r="T93" s="7">
        <f t="shared" si="12"/>
        <v>0</v>
      </c>
      <c r="V93" s="18"/>
      <c r="W93" s="18"/>
      <c r="X93" s="18"/>
      <c r="Y93" s="18"/>
      <c r="Z93" s="18"/>
      <c r="AA93" s="18"/>
      <c r="AB93" s="18"/>
    </row>
    <row r="94" spans="1:28" s="5" customFormat="1" ht="22.95" customHeight="1">
      <c r="A94" s="42">
        <v>92</v>
      </c>
      <c r="B94" s="53"/>
      <c r="C94" s="39"/>
      <c r="D94" s="48"/>
      <c r="E94" s="39"/>
      <c r="F94" s="44"/>
      <c r="G94" s="38"/>
      <c r="H94" s="44"/>
      <c r="I94" s="39"/>
      <c r="J94" s="50"/>
      <c r="K94" s="51">
        <f t="shared" si="7"/>
        <v>0</v>
      </c>
      <c r="L94" s="51">
        <f t="shared" si="8"/>
        <v>0</v>
      </c>
      <c r="M94" s="50"/>
      <c r="N94" s="38"/>
      <c r="O94" s="38"/>
      <c r="P94" s="46"/>
      <c r="Q94" s="52">
        <f t="shared" si="9"/>
        <v>0</v>
      </c>
      <c r="R94" s="52">
        <f t="shared" si="10"/>
        <v>0</v>
      </c>
      <c r="S94" s="52">
        <f t="shared" si="11"/>
        <v>0</v>
      </c>
      <c r="T94" s="7">
        <f t="shared" si="12"/>
        <v>0</v>
      </c>
      <c r="V94" s="18"/>
      <c r="W94" s="18"/>
      <c r="X94" s="18"/>
      <c r="Y94" s="18"/>
      <c r="Z94" s="18"/>
      <c r="AA94" s="18"/>
      <c r="AB94" s="18"/>
    </row>
    <row r="95" spans="1:28" s="5" customFormat="1" ht="22.95" customHeight="1">
      <c r="A95" s="42">
        <v>93</v>
      </c>
      <c r="B95" s="53"/>
      <c r="C95" s="39"/>
      <c r="D95" s="48"/>
      <c r="E95" s="39"/>
      <c r="F95" s="44"/>
      <c r="G95" s="38"/>
      <c r="H95" s="44"/>
      <c r="I95" s="39"/>
      <c r="J95" s="50"/>
      <c r="K95" s="51">
        <f t="shared" si="7"/>
        <v>0</v>
      </c>
      <c r="L95" s="51">
        <f t="shared" si="8"/>
        <v>0</v>
      </c>
      <c r="M95" s="50"/>
      <c r="N95" s="38"/>
      <c r="O95" s="38"/>
      <c r="P95" s="46"/>
      <c r="Q95" s="52">
        <f t="shared" si="9"/>
        <v>0</v>
      </c>
      <c r="R95" s="52">
        <f t="shared" si="10"/>
        <v>0</v>
      </c>
      <c r="S95" s="52">
        <f t="shared" si="11"/>
        <v>0</v>
      </c>
      <c r="T95" s="7">
        <f t="shared" si="12"/>
        <v>0</v>
      </c>
      <c r="V95" s="18"/>
      <c r="W95" s="18"/>
      <c r="X95" s="18"/>
      <c r="Y95" s="18"/>
      <c r="Z95" s="18"/>
      <c r="AA95" s="18"/>
      <c r="AB95" s="18"/>
    </row>
    <row r="96" spans="1:28" s="5" customFormat="1" ht="22.95" customHeight="1">
      <c r="A96" s="42">
        <v>94</v>
      </c>
      <c r="B96" s="53"/>
      <c r="C96" s="39"/>
      <c r="D96" s="48"/>
      <c r="E96" s="39"/>
      <c r="F96" s="44"/>
      <c r="G96" s="38"/>
      <c r="H96" s="44"/>
      <c r="I96" s="39"/>
      <c r="J96" s="50"/>
      <c r="K96" s="51">
        <f t="shared" si="7"/>
        <v>0</v>
      </c>
      <c r="L96" s="51">
        <f t="shared" si="8"/>
        <v>0</v>
      </c>
      <c r="M96" s="50"/>
      <c r="N96" s="38"/>
      <c r="O96" s="38"/>
      <c r="P96" s="46"/>
      <c r="Q96" s="52">
        <f t="shared" si="9"/>
        <v>0</v>
      </c>
      <c r="R96" s="52">
        <f t="shared" si="10"/>
        <v>0</v>
      </c>
      <c r="S96" s="52">
        <f t="shared" si="11"/>
        <v>0</v>
      </c>
      <c r="T96" s="7">
        <f t="shared" si="12"/>
        <v>0</v>
      </c>
      <c r="V96" s="18"/>
      <c r="W96" s="18"/>
      <c r="X96" s="18"/>
      <c r="Y96" s="18"/>
      <c r="Z96" s="18"/>
      <c r="AA96" s="18"/>
      <c r="AB96" s="18"/>
    </row>
    <row r="97" spans="1:28" s="5" customFormat="1" ht="22.95" customHeight="1">
      <c r="A97" s="42">
        <v>95</v>
      </c>
      <c r="B97" s="53"/>
      <c r="C97" s="39"/>
      <c r="D97" s="48"/>
      <c r="E97" s="39"/>
      <c r="F97" s="44"/>
      <c r="G97" s="38"/>
      <c r="H97" s="44"/>
      <c r="I97" s="39"/>
      <c r="J97" s="50"/>
      <c r="K97" s="51">
        <f t="shared" si="7"/>
        <v>0</v>
      </c>
      <c r="L97" s="51">
        <f t="shared" si="8"/>
        <v>0</v>
      </c>
      <c r="M97" s="50"/>
      <c r="N97" s="38"/>
      <c r="O97" s="38"/>
      <c r="P97" s="46"/>
      <c r="Q97" s="52">
        <f t="shared" si="9"/>
        <v>0</v>
      </c>
      <c r="R97" s="52">
        <f t="shared" si="10"/>
        <v>0</v>
      </c>
      <c r="S97" s="52">
        <f t="shared" si="11"/>
        <v>0</v>
      </c>
      <c r="T97" s="7">
        <f t="shared" si="12"/>
        <v>0</v>
      </c>
      <c r="V97" s="18"/>
      <c r="W97" s="18"/>
      <c r="X97" s="18"/>
      <c r="Y97" s="18"/>
      <c r="Z97" s="18"/>
      <c r="AA97" s="18"/>
      <c r="AB97" s="18"/>
    </row>
    <row r="98" spans="1:28" s="5" customFormat="1" ht="22.95" customHeight="1">
      <c r="A98" s="42">
        <v>96</v>
      </c>
      <c r="B98" s="53"/>
      <c r="C98" s="39"/>
      <c r="D98" s="48"/>
      <c r="E98" s="39"/>
      <c r="F98" s="44"/>
      <c r="G98" s="38"/>
      <c r="H98" s="44"/>
      <c r="I98" s="39"/>
      <c r="J98" s="50"/>
      <c r="K98" s="51">
        <f t="shared" si="7"/>
        <v>0</v>
      </c>
      <c r="L98" s="51">
        <f t="shared" si="8"/>
        <v>0</v>
      </c>
      <c r="M98" s="50"/>
      <c r="N98" s="38"/>
      <c r="O98" s="38"/>
      <c r="P98" s="46"/>
      <c r="Q98" s="52">
        <f t="shared" si="9"/>
        <v>0</v>
      </c>
      <c r="R98" s="52">
        <f t="shared" si="10"/>
        <v>0</v>
      </c>
      <c r="S98" s="52">
        <f t="shared" si="11"/>
        <v>0</v>
      </c>
      <c r="T98" s="7">
        <f t="shared" si="12"/>
        <v>0</v>
      </c>
      <c r="V98" s="18"/>
      <c r="W98" s="18"/>
      <c r="X98" s="18"/>
      <c r="Y98" s="18"/>
      <c r="Z98" s="18"/>
      <c r="AA98" s="18"/>
      <c r="AB98" s="18"/>
    </row>
    <row r="99" spans="1:28" s="5" customFormat="1" ht="22.95" customHeight="1">
      <c r="A99" s="42">
        <v>97</v>
      </c>
      <c r="B99" s="53"/>
      <c r="C99" s="39"/>
      <c r="D99" s="48"/>
      <c r="E99" s="39"/>
      <c r="F99" s="44"/>
      <c r="G99" s="38"/>
      <c r="H99" s="44"/>
      <c r="I99" s="39"/>
      <c r="J99" s="50"/>
      <c r="K99" s="51">
        <f t="shared" si="7"/>
        <v>0</v>
      </c>
      <c r="L99" s="51">
        <f t="shared" si="8"/>
        <v>0</v>
      </c>
      <c r="M99" s="50"/>
      <c r="N99" s="38"/>
      <c r="O99" s="38"/>
      <c r="P99" s="46"/>
      <c r="Q99" s="52">
        <f t="shared" si="9"/>
        <v>0</v>
      </c>
      <c r="R99" s="52">
        <f t="shared" si="10"/>
        <v>0</v>
      </c>
      <c r="S99" s="52">
        <f t="shared" si="11"/>
        <v>0</v>
      </c>
      <c r="T99" s="7">
        <f t="shared" si="12"/>
        <v>0</v>
      </c>
      <c r="V99" s="18"/>
      <c r="W99" s="18"/>
      <c r="X99" s="18"/>
      <c r="Y99" s="18"/>
      <c r="Z99" s="18"/>
      <c r="AA99" s="18"/>
      <c r="AB99" s="18"/>
    </row>
    <row r="100" spans="1:28" s="5" customFormat="1" ht="22.95" customHeight="1">
      <c r="A100" s="42">
        <v>98</v>
      </c>
      <c r="B100" s="53"/>
      <c r="C100" s="39"/>
      <c r="D100" s="48"/>
      <c r="E100" s="39"/>
      <c r="F100" s="44"/>
      <c r="G100" s="38"/>
      <c r="H100" s="44"/>
      <c r="I100" s="39"/>
      <c r="J100" s="50"/>
      <c r="K100" s="51">
        <f t="shared" si="7"/>
        <v>0</v>
      </c>
      <c r="L100" s="51">
        <f t="shared" si="8"/>
        <v>0</v>
      </c>
      <c r="M100" s="50"/>
      <c r="N100" s="38"/>
      <c r="O100" s="38"/>
      <c r="P100" s="46"/>
      <c r="Q100" s="52">
        <f t="shared" si="9"/>
        <v>0</v>
      </c>
      <c r="R100" s="52">
        <f t="shared" si="10"/>
        <v>0</v>
      </c>
      <c r="S100" s="52">
        <f t="shared" si="11"/>
        <v>0</v>
      </c>
      <c r="T100" s="7">
        <f t="shared" si="12"/>
        <v>0</v>
      </c>
      <c r="V100" s="18"/>
      <c r="W100" s="18"/>
      <c r="X100" s="18"/>
      <c r="Y100" s="18"/>
      <c r="Z100" s="18"/>
      <c r="AA100" s="18"/>
      <c r="AB100" s="18"/>
    </row>
    <row r="101" spans="1:28" s="5" customFormat="1" ht="22.95" customHeight="1">
      <c r="A101" s="42">
        <v>99</v>
      </c>
      <c r="B101" s="53"/>
      <c r="C101" s="39"/>
      <c r="D101" s="48"/>
      <c r="E101" s="39"/>
      <c r="F101" s="44"/>
      <c r="G101" s="38"/>
      <c r="H101" s="44"/>
      <c r="I101" s="39"/>
      <c r="J101" s="50"/>
      <c r="K101" s="51">
        <f t="shared" si="7"/>
        <v>0</v>
      </c>
      <c r="L101" s="51">
        <f t="shared" si="8"/>
        <v>0</v>
      </c>
      <c r="M101" s="50"/>
      <c r="N101" s="38"/>
      <c r="O101" s="38"/>
      <c r="P101" s="46"/>
      <c r="Q101" s="52">
        <f t="shared" si="9"/>
        <v>0</v>
      </c>
      <c r="R101" s="52">
        <f t="shared" si="10"/>
        <v>0</v>
      </c>
      <c r="S101" s="52">
        <f t="shared" si="11"/>
        <v>0</v>
      </c>
      <c r="T101" s="7">
        <f t="shared" si="12"/>
        <v>0</v>
      </c>
      <c r="V101" s="18"/>
      <c r="W101" s="18"/>
      <c r="X101" s="18"/>
      <c r="Y101" s="18"/>
      <c r="Z101" s="18"/>
      <c r="AA101" s="18"/>
      <c r="AB101" s="18"/>
    </row>
    <row r="102" spans="1:28" s="5" customFormat="1" ht="22.95" customHeight="1">
      <c r="A102" s="42">
        <v>100</v>
      </c>
      <c r="B102" s="53"/>
      <c r="C102" s="39"/>
      <c r="D102" s="48"/>
      <c r="E102" s="39"/>
      <c r="F102" s="44"/>
      <c r="G102" s="38"/>
      <c r="H102" s="44"/>
      <c r="I102" s="39"/>
      <c r="J102" s="50"/>
      <c r="K102" s="51">
        <f t="shared" si="7"/>
        <v>0</v>
      </c>
      <c r="L102" s="51">
        <f t="shared" si="8"/>
        <v>0</v>
      </c>
      <c r="M102" s="50"/>
      <c r="N102" s="38"/>
      <c r="O102" s="38"/>
      <c r="P102" s="46"/>
      <c r="Q102" s="52">
        <f t="shared" si="9"/>
        <v>0</v>
      </c>
      <c r="R102" s="52">
        <f t="shared" si="10"/>
        <v>0</v>
      </c>
      <c r="S102" s="52">
        <f t="shared" si="11"/>
        <v>0</v>
      </c>
      <c r="T102" s="7">
        <f t="shared" si="12"/>
        <v>0</v>
      </c>
      <c r="V102" s="18"/>
      <c r="W102" s="18"/>
      <c r="X102" s="18"/>
      <c r="Y102" s="18"/>
      <c r="Z102" s="18"/>
      <c r="AA102" s="18"/>
      <c r="AB102" s="18"/>
    </row>
    <row r="103" spans="1:28" s="5" customFormat="1" ht="22.95" customHeight="1">
      <c r="A103" s="42">
        <v>101</v>
      </c>
      <c r="B103" s="53"/>
      <c r="C103" s="39"/>
      <c r="D103" s="48"/>
      <c r="E103" s="39"/>
      <c r="F103" s="44"/>
      <c r="G103" s="38"/>
      <c r="H103" s="44"/>
      <c r="I103" s="39"/>
      <c r="J103" s="50"/>
      <c r="K103" s="51">
        <f t="shared" si="7"/>
        <v>0</v>
      </c>
      <c r="L103" s="51">
        <f t="shared" si="8"/>
        <v>0</v>
      </c>
      <c r="M103" s="50"/>
      <c r="N103" s="38"/>
      <c r="O103" s="38"/>
      <c r="P103" s="46"/>
      <c r="Q103" s="52">
        <f t="shared" si="9"/>
        <v>0</v>
      </c>
      <c r="R103" s="52">
        <f t="shared" si="10"/>
        <v>0</v>
      </c>
      <c r="S103" s="52">
        <f t="shared" si="11"/>
        <v>0</v>
      </c>
      <c r="T103" s="7">
        <f t="shared" si="12"/>
        <v>0</v>
      </c>
      <c r="V103" s="18"/>
      <c r="W103" s="18"/>
      <c r="X103" s="18"/>
      <c r="Y103" s="18"/>
      <c r="Z103" s="18"/>
      <c r="AA103" s="18"/>
      <c r="AB103" s="18"/>
    </row>
    <row r="104" spans="1:28" s="5" customFormat="1" ht="22.95" customHeight="1">
      <c r="A104" s="42">
        <v>102</v>
      </c>
      <c r="B104" s="53"/>
      <c r="C104" s="39"/>
      <c r="D104" s="48"/>
      <c r="E104" s="39"/>
      <c r="F104" s="44"/>
      <c r="G104" s="38"/>
      <c r="H104" s="44"/>
      <c r="I104" s="39"/>
      <c r="J104" s="50"/>
      <c r="K104" s="51">
        <f t="shared" si="7"/>
        <v>0</v>
      </c>
      <c r="L104" s="51">
        <f t="shared" si="8"/>
        <v>0</v>
      </c>
      <c r="M104" s="50"/>
      <c r="N104" s="38"/>
      <c r="O104" s="38"/>
      <c r="P104" s="46"/>
      <c r="Q104" s="52">
        <f t="shared" si="9"/>
        <v>0</v>
      </c>
      <c r="R104" s="52">
        <f t="shared" si="10"/>
        <v>0</v>
      </c>
      <c r="S104" s="52">
        <f t="shared" si="11"/>
        <v>0</v>
      </c>
      <c r="T104" s="7">
        <f t="shared" si="12"/>
        <v>0</v>
      </c>
      <c r="V104" s="18"/>
      <c r="W104" s="18"/>
      <c r="X104" s="18"/>
      <c r="Y104" s="18"/>
      <c r="Z104" s="18"/>
      <c r="AA104" s="18"/>
      <c r="AB104" s="18"/>
    </row>
    <row r="105" spans="1:28" s="5" customFormat="1" ht="22.95" customHeight="1">
      <c r="A105" s="42">
        <v>103</v>
      </c>
      <c r="B105" s="53"/>
      <c r="C105" s="39"/>
      <c r="D105" s="48"/>
      <c r="E105" s="39"/>
      <c r="F105" s="44"/>
      <c r="G105" s="38"/>
      <c r="H105" s="44"/>
      <c r="I105" s="39"/>
      <c r="J105" s="50"/>
      <c r="K105" s="51">
        <f t="shared" si="7"/>
        <v>0</v>
      </c>
      <c r="L105" s="51">
        <f t="shared" si="8"/>
        <v>0</v>
      </c>
      <c r="M105" s="50"/>
      <c r="N105" s="38"/>
      <c r="O105" s="38"/>
      <c r="P105" s="46"/>
      <c r="Q105" s="52">
        <f t="shared" si="9"/>
        <v>0</v>
      </c>
      <c r="R105" s="52">
        <f t="shared" si="10"/>
        <v>0</v>
      </c>
      <c r="S105" s="52">
        <f t="shared" si="11"/>
        <v>0</v>
      </c>
      <c r="T105" s="7">
        <f t="shared" si="12"/>
        <v>0</v>
      </c>
      <c r="V105" s="18"/>
      <c r="W105" s="18"/>
      <c r="X105" s="18"/>
      <c r="Y105" s="18"/>
      <c r="Z105" s="18"/>
      <c r="AA105" s="18"/>
      <c r="AB105" s="18"/>
    </row>
    <row r="106" spans="1:28" s="5" customFormat="1" ht="22.95" customHeight="1">
      <c r="A106" s="42">
        <v>104</v>
      </c>
      <c r="B106" s="53"/>
      <c r="C106" s="39"/>
      <c r="D106" s="48"/>
      <c r="E106" s="39"/>
      <c r="F106" s="44"/>
      <c r="G106" s="38"/>
      <c r="H106" s="44"/>
      <c r="I106" s="39"/>
      <c r="J106" s="50"/>
      <c r="K106" s="51">
        <f t="shared" si="7"/>
        <v>0</v>
      </c>
      <c r="L106" s="51">
        <f t="shared" si="8"/>
        <v>0</v>
      </c>
      <c r="M106" s="50"/>
      <c r="N106" s="38"/>
      <c r="O106" s="38"/>
      <c r="P106" s="46"/>
      <c r="Q106" s="52">
        <f t="shared" si="9"/>
        <v>0</v>
      </c>
      <c r="R106" s="52">
        <f t="shared" si="10"/>
        <v>0</v>
      </c>
      <c r="S106" s="52">
        <f t="shared" si="11"/>
        <v>0</v>
      </c>
      <c r="T106" s="7">
        <f t="shared" si="12"/>
        <v>0</v>
      </c>
      <c r="V106" s="18"/>
      <c r="W106" s="18"/>
      <c r="X106" s="18"/>
      <c r="Y106" s="18"/>
      <c r="Z106" s="18"/>
      <c r="AA106" s="18"/>
      <c r="AB106" s="18"/>
    </row>
    <row r="107" spans="1:28" s="5" customFormat="1" ht="22.95" customHeight="1">
      <c r="A107" s="42">
        <v>105</v>
      </c>
      <c r="B107" s="53"/>
      <c r="C107" s="39"/>
      <c r="D107" s="48"/>
      <c r="E107" s="39"/>
      <c r="F107" s="44"/>
      <c r="G107" s="38"/>
      <c r="H107" s="44"/>
      <c r="I107" s="39"/>
      <c r="J107" s="50"/>
      <c r="K107" s="51">
        <f t="shared" si="7"/>
        <v>0</v>
      </c>
      <c r="L107" s="51">
        <f t="shared" si="8"/>
        <v>0</v>
      </c>
      <c r="M107" s="50"/>
      <c r="N107" s="38"/>
      <c r="O107" s="38"/>
      <c r="P107" s="46"/>
      <c r="Q107" s="52">
        <f t="shared" si="9"/>
        <v>0</v>
      </c>
      <c r="R107" s="52">
        <f t="shared" si="10"/>
        <v>0</v>
      </c>
      <c r="S107" s="52">
        <f t="shared" si="11"/>
        <v>0</v>
      </c>
      <c r="T107" s="7">
        <f t="shared" si="12"/>
        <v>0</v>
      </c>
      <c r="V107" s="18"/>
      <c r="W107" s="18"/>
      <c r="X107" s="18"/>
      <c r="Y107" s="18"/>
      <c r="Z107" s="18"/>
      <c r="AA107" s="18"/>
      <c r="AB107" s="18"/>
    </row>
    <row r="108" spans="1:28" s="5" customFormat="1" ht="22.95" customHeight="1">
      <c r="A108" s="42">
        <v>106</v>
      </c>
      <c r="B108" s="53"/>
      <c r="C108" s="39"/>
      <c r="D108" s="48"/>
      <c r="E108" s="39"/>
      <c r="F108" s="44"/>
      <c r="G108" s="38"/>
      <c r="H108" s="44"/>
      <c r="I108" s="39"/>
      <c r="J108" s="50"/>
      <c r="K108" s="51">
        <f t="shared" si="7"/>
        <v>0</v>
      </c>
      <c r="L108" s="51">
        <f t="shared" si="8"/>
        <v>0</v>
      </c>
      <c r="M108" s="50"/>
      <c r="N108" s="38"/>
      <c r="O108" s="38"/>
      <c r="P108" s="46"/>
      <c r="Q108" s="52">
        <f t="shared" si="9"/>
        <v>0</v>
      </c>
      <c r="R108" s="52">
        <f t="shared" si="10"/>
        <v>0</v>
      </c>
      <c r="S108" s="52">
        <f t="shared" si="11"/>
        <v>0</v>
      </c>
      <c r="T108" s="7">
        <f t="shared" si="12"/>
        <v>0</v>
      </c>
      <c r="V108" s="18"/>
      <c r="W108" s="18"/>
      <c r="X108" s="18"/>
      <c r="Y108" s="18"/>
      <c r="Z108" s="18"/>
      <c r="AA108" s="18"/>
      <c r="AB108" s="18"/>
    </row>
    <row r="109" spans="1:28" s="5" customFormat="1" ht="22.95" customHeight="1">
      <c r="A109" s="42">
        <v>107</v>
      </c>
      <c r="B109" s="53"/>
      <c r="C109" s="39"/>
      <c r="D109" s="48"/>
      <c r="E109" s="39"/>
      <c r="F109" s="44"/>
      <c r="G109" s="38"/>
      <c r="H109" s="44"/>
      <c r="I109" s="39"/>
      <c r="J109" s="50"/>
      <c r="K109" s="51">
        <f t="shared" si="7"/>
        <v>0</v>
      </c>
      <c r="L109" s="51">
        <f t="shared" si="8"/>
        <v>0</v>
      </c>
      <c r="M109" s="50"/>
      <c r="N109" s="38"/>
      <c r="O109" s="38"/>
      <c r="P109" s="46"/>
      <c r="Q109" s="52">
        <f t="shared" si="9"/>
        <v>0</v>
      </c>
      <c r="R109" s="52">
        <f t="shared" si="10"/>
        <v>0</v>
      </c>
      <c r="S109" s="52">
        <f t="shared" si="11"/>
        <v>0</v>
      </c>
      <c r="T109" s="7">
        <f t="shared" si="12"/>
        <v>0</v>
      </c>
      <c r="V109" s="18"/>
      <c r="W109" s="18"/>
      <c r="X109" s="18"/>
      <c r="Y109" s="18"/>
      <c r="Z109" s="18"/>
      <c r="AA109" s="18"/>
      <c r="AB109" s="18"/>
    </row>
    <row r="110" spans="1:28" s="5" customFormat="1" ht="22.95" customHeight="1">
      <c r="A110" s="42">
        <v>108</v>
      </c>
      <c r="B110" s="53"/>
      <c r="C110" s="39"/>
      <c r="D110" s="48"/>
      <c r="E110" s="39"/>
      <c r="F110" s="44"/>
      <c r="G110" s="38"/>
      <c r="H110" s="44"/>
      <c r="I110" s="39"/>
      <c r="J110" s="50"/>
      <c r="K110" s="51">
        <f t="shared" si="7"/>
        <v>0</v>
      </c>
      <c r="L110" s="51">
        <f t="shared" si="8"/>
        <v>0</v>
      </c>
      <c r="M110" s="50"/>
      <c r="N110" s="38"/>
      <c r="O110" s="38"/>
      <c r="P110" s="46"/>
      <c r="Q110" s="52">
        <f t="shared" si="9"/>
        <v>0</v>
      </c>
      <c r="R110" s="52">
        <f t="shared" si="10"/>
        <v>0</v>
      </c>
      <c r="S110" s="52">
        <f t="shared" si="11"/>
        <v>0</v>
      </c>
      <c r="T110" s="7">
        <f t="shared" si="12"/>
        <v>0</v>
      </c>
      <c r="V110" s="18"/>
      <c r="W110" s="18"/>
      <c r="X110" s="18"/>
      <c r="Y110" s="18"/>
      <c r="Z110" s="18"/>
      <c r="AA110" s="18"/>
      <c r="AB110" s="18"/>
    </row>
    <row r="111" spans="1:28" s="5" customFormat="1" ht="22.95" customHeight="1">
      <c r="A111" s="42">
        <v>109</v>
      </c>
      <c r="B111" s="53"/>
      <c r="C111" s="39"/>
      <c r="D111" s="48"/>
      <c r="E111" s="39"/>
      <c r="F111" s="44"/>
      <c r="G111" s="38"/>
      <c r="H111" s="44"/>
      <c r="I111" s="39"/>
      <c r="J111" s="50"/>
      <c r="K111" s="51">
        <f t="shared" si="7"/>
        <v>0</v>
      </c>
      <c r="L111" s="51">
        <f t="shared" si="8"/>
        <v>0</v>
      </c>
      <c r="M111" s="50"/>
      <c r="N111" s="38"/>
      <c r="O111" s="38"/>
      <c r="P111" s="46"/>
      <c r="Q111" s="52">
        <f t="shared" si="9"/>
        <v>0</v>
      </c>
      <c r="R111" s="52">
        <f t="shared" si="10"/>
        <v>0</v>
      </c>
      <c r="S111" s="52">
        <f t="shared" si="11"/>
        <v>0</v>
      </c>
      <c r="T111" s="7">
        <f t="shared" si="12"/>
        <v>0</v>
      </c>
      <c r="V111" s="18"/>
      <c r="W111" s="18"/>
      <c r="X111" s="18"/>
      <c r="Y111" s="18"/>
      <c r="Z111" s="18"/>
      <c r="AA111" s="18"/>
      <c r="AB111" s="18"/>
    </row>
    <row r="112" spans="1:28" s="5" customFormat="1" ht="22.95" customHeight="1">
      <c r="A112" s="3"/>
      <c r="C112" s="3"/>
      <c r="F112" s="33"/>
      <c r="H112" s="3"/>
      <c r="I112" s="3"/>
      <c r="J112" s="6"/>
      <c r="K112" s="6"/>
      <c r="L112" s="6"/>
      <c r="M112" s="6"/>
      <c r="V112" s="18"/>
      <c r="W112" s="18"/>
      <c r="X112" s="18"/>
      <c r="Y112" s="18"/>
      <c r="Z112" s="18"/>
      <c r="AA112" s="18"/>
      <c r="AB112" s="18"/>
    </row>
    <row r="113" spans="1:28" s="5" customFormat="1" ht="22.95" customHeight="1">
      <c r="A113" s="3"/>
      <c r="C113" s="3"/>
      <c r="F113" s="33"/>
      <c r="H113" s="3"/>
      <c r="I113" s="3"/>
      <c r="J113" s="6">
        <f>SUM(J3:J112)</f>
        <v>0</v>
      </c>
      <c r="K113" s="6">
        <f>SUM(K3:K112)</f>
        <v>0</v>
      </c>
      <c r="L113" s="6">
        <f>SUM(L3:L112)</f>
        <v>0</v>
      </c>
      <c r="M113" s="6">
        <f>SUM(M3:M112)</f>
        <v>0</v>
      </c>
      <c r="N113" s="6"/>
      <c r="O113" s="6"/>
      <c r="P113" s="6">
        <f>SUM(P3:P112)</f>
        <v>0</v>
      </c>
      <c r="Q113" s="6">
        <f>SUM(Q3:Q112)</f>
        <v>0</v>
      </c>
      <c r="R113" s="6">
        <f>SUM(R3:R112)</f>
        <v>0</v>
      </c>
      <c r="S113" s="6">
        <f>SUM(S3:S112)</f>
        <v>0</v>
      </c>
      <c r="T113" s="6">
        <f>SUM(T3:T112)</f>
        <v>0</v>
      </c>
      <c r="V113" s="18"/>
      <c r="W113" s="18"/>
      <c r="X113" s="18"/>
      <c r="Y113" s="18"/>
      <c r="Z113" s="18"/>
      <c r="AA113" s="18"/>
      <c r="AB113" s="18"/>
    </row>
    <row r="114" spans="1:28" s="5" customFormat="1" ht="22.95" customHeight="1">
      <c r="A114" s="3"/>
      <c r="C114" s="3"/>
      <c r="F114" s="33"/>
      <c r="H114" s="3"/>
      <c r="I114" s="3"/>
      <c r="J114" s="6"/>
      <c r="K114" s="6"/>
      <c r="L114" s="6"/>
      <c r="M114" s="6"/>
      <c r="V114" s="18"/>
      <c r="W114" s="18"/>
      <c r="X114" s="18"/>
      <c r="Y114" s="18"/>
      <c r="Z114" s="18"/>
      <c r="AA114" s="18"/>
      <c r="AB114" s="18"/>
    </row>
    <row r="115" spans="1:28" s="5" customFormat="1" ht="22.95" customHeight="1">
      <c r="A115" s="3"/>
      <c r="C115" s="3"/>
      <c r="F115" s="33"/>
      <c r="H115" s="3"/>
      <c r="I115" s="3"/>
      <c r="J115" s="6"/>
      <c r="K115" s="6"/>
      <c r="L115" s="6"/>
      <c r="M115" s="6"/>
      <c r="V115" s="18"/>
      <c r="W115" s="18"/>
      <c r="X115" s="18"/>
      <c r="Y115" s="18"/>
      <c r="Z115" s="18"/>
      <c r="AA115" s="18"/>
      <c r="AB115" s="18"/>
    </row>
    <row r="116" spans="1:28" s="5" customFormat="1" ht="22.95" customHeight="1">
      <c r="A116" s="3"/>
      <c r="C116" s="3"/>
      <c r="F116" s="33"/>
      <c r="H116" s="3"/>
      <c r="I116" s="3"/>
      <c r="J116" s="6"/>
      <c r="K116" s="6"/>
      <c r="L116" s="6"/>
      <c r="M116" s="6"/>
      <c r="V116" s="18"/>
      <c r="W116" s="18"/>
      <c r="X116" s="18"/>
      <c r="Y116" s="18"/>
      <c r="Z116" s="18"/>
      <c r="AA116" s="18"/>
      <c r="AB116" s="18"/>
    </row>
    <row r="117" spans="1:28" s="5" customFormat="1" ht="22.95" customHeight="1">
      <c r="A117" s="3"/>
      <c r="C117" s="3"/>
      <c r="F117" s="33"/>
      <c r="H117" s="3"/>
      <c r="I117" s="3"/>
      <c r="J117" s="6"/>
      <c r="K117" s="6"/>
      <c r="L117" s="6"/>
      <c r="M117" s="6"/>
      <c r="V117" s="18"/>
      <c r="W117" s="18"/>
      <c r="X117" s="18"/>
      <c r="Y117" s="18"/>
      <c r="Z117" s="18"/>
      <c r="AA117" s="18"/>
      <c r="AB117" s="18"/>
    </row>
    <row r="118" spans="1:28" s="5" customFormat="1" ht="22.95" customHeight="1">
      <c r="A118" s="3"/>
      <c r="C118" s="3"/>
      <c r="F118" s="33"/>
      <c r="H118" s="3"/>
      <c r="I118" s="3"/>
      <c r="J118" s="6"/>
      <c r="K118" s="6"/>
      <c r="L118" s="6"/>
      <c r="M118" s="6"/>
      <c r="V118" s="18"/>
      <c r="W118" s="18"/>
      <c r="X118" s="18"/>
      <c r="Y118" s="18"/>
      <c r="Z118" s="18"/>
      <c r="AA118" s="18"/>
      <c r="AB118" s="18"/>
    </row>
    <row r="119" spans="1:28" s="5" customFormat="1" ht="22.95" customHeight="1">
      <c r="A119" s="3"/>
      <c r="C119" s="3"/>
      <c r="F119" s="33"/>
      <c r="H119" s="3"/>
      <c r="I119" s="3"/>
      <c r="J119" s="6"/>
      <c r="K119" s="6"/>
      <c r="L119" s="6"/>
      <c r="M119" s="6"/>
      <c r="V119" s="18"/>
      <c r="W119" s="18"/>
      <c r="X119" s="18"/>
      <c r="Y119" s="18"/>
      <c r="Z119" s="18"/>
      <c r="AA119" s="18"/>
      <c r="AB119" s="18"/>
    </row>
    <row r="120" spans="1:28" s="5" customFormat="1" ht="22.95" customHeight="1">
      <c r="A120" s="3"/>
      <c r="C120" s="3"/>
      <c r="F120" s="33"/>
      <c r="H120" s="3"/>
      <c r="I120" s="3"/>
      <c r="J120" s="6"/>
      <c r="K120" s="6"/>
      <c r="L120" s="6"/>
      <c r="M120" s="6"/>
      <c r="V120" s="18"/>
      <c r="W120" s="18"/>
      <c r="X120" s="18"/>
      <c r="Y120" s="18"/>
      <c r="Z120" s="18"/>
      <c r="AA120" s="18"/>
      <c r="AB120" s="18"/>
    </row>
    <row r="121" spans="1:28" s="5" customFormat="1" ht="22.95" customHeight="1">
      <c r="A121" s="3"/>
      <c r="C121" s="3"/>
      <c r="F121" s="33"/>
      <c r="H121" s="3"/>
      <c r="I121" s="3"/>
      <c r="J121" s="6"/>
      <c r="K121" s="6"/>
      <c r="L121" s="6"/>
      <c r="M121" s="6"/>
      <c r="V121" s="18"/>
      <c r="W121" s="18"/>
      <c r="X121" s="18"/>
      <c r="Y121" s="18"/>
      <c r="Z121" s="18"/>
      <c r="AA121" s="18"/>
      <c r="AB121" s="18"/>
    </row>
    <row r="122" spans="1:28" s="5" customFormat="1" ht="22.95" customHeight="1">
      <c r="A122" s="3"/>
      <c r="C122" s="3"/>
      <c r="F122" s="33"/>
      <c r="H122" s="3"/>
      <c r="I122" s="3"/>
      <c r="J122" s="6"/>
      <c r="K122" s="6"/>
      <c r="L122" s="6"/>
      <c r="M122" s="6"/>
      <c r="V122" s="18"/>
      <c r="W122" s="18"/>
      <c r="X122" s="18"/>
      <c r="Y122" s="18"/>
      <c r="Z122" s="18"/>
      <c r="AA122" s="18"/>
      <c r="AB122" s="18"/>
    </row>
    <row r="123" spans="1:28" s="5" customFormat="1" ht="22.95" customHeight="1">
      <c r="A123" s="3"/>
      <c r="C123" s="3"/>
      <c r="F123" s="33"/>
      <c r="H123" s="3"/>
      <c r="I123" s="3"/>
      <c r="J123" s="6"/>
      <c r="K123" s="6"/>
      <c r="L123" s="6"/>
      <c r="M123" s="6"/>
      <c r="V123" s="18"/>
      <c r="W123" s="18"/>
      <c r="X123" s="18"/>
      <c r="Y123" s="18"/>
      <c r="Z123" s="18"/>
      <c r="AA123" s="18"/>
      <c r="AB123" s="18"/>
    </row>
    <row r="124" spans="1:28" s="5" customFormat="1" ht="22.95" customHeight="1">
      <c r="A124" s="3"/>
      <c r="C124" s="3"/>
      <c r="F124" s="33"/>
      <c r="H124" s="3"/>
      <c r="I124" s="3"/>
      <c r="J124" s="6"/>
      <c r="K124" s="6"/>
      <c r="L124" s="6"/>
      <c r="M124" s="6"/>
      <c r="V124" s="18"/>
      <c r="W124" s="18"/>
      <c r="X124" s="18"/>
      <c r="Y124" s="18"/>
      <c r="Z124" s="18"/>
      <c r="AA124" s="18"/>
      <c r="AB124" s="18"/>
    </row>
    <row r="125" spans="1:28" s="5" customFormat="1" ht="22.95" customHeight="1">
      <c r="A125" s="3"/>
      <c r="C125" s="3"/>
      <c r="F125" s="33"/>
      <c r="H125" s="3"/>
      <c r="I125" s="3"/>
      <c r="J125" s="6"/>
      <c r="K125" s="6"/>
      <c r="L125" s="6"/>
      <c r="M125" s="6"/>
      <c r="V125" s="18"/>
      <c r="W125" s="18"/>
      <c r="X125" s="18"/>
      <c r="Y125" s="18"/>
      <c r="Z125" s="18"/>
      <c r="AA125" s="18"/>
      <c r="AB125" s="18"/>
    </row>
    <row r="126" spans="1:28" s="5" customFormat="1" ht="22.95" customHeight="1">
      <c r="A126" s="3"/>
      <c r="C126" s="3"/>
      <c r="F126" s="33"/>
      <c r="H126" s="3"/>
      <c r="I126" s="3"/>
      <c r="J126" s="6"/>
      <c r="K126" s="6"/>
      <c r="L126" s="6"/>
      <c r="M126" s="6"/>
      <c r="V126" s="18"/>
      <c r="W126" s="18"/>
      <c r="X126" s="18"/>
      <c r="Y126" s="18"/>
      <c r="Z126" s="18"/>
      <c r="AA126" s="18"/>
      <c r="AB126" s="18"/>
    </row>
    <row r="127" spans="1:28" s="5" customFormat="1" ht="22.95" customHeight="1">
      <c r="A127" s="3"/>
      <c r="C127" s="3"/>
      <c r="F127" s="33"/>
      <c r="H127" s="3"/>
      <c r="I127" s="3"/>
      <c r="J127" s="6"/>
      <c r="K127" s="6"/>
      <c r="L127" s="6"/>
      <c r="M127" s="6"/>
      <c r="V127" s="18"/>
      <c r="W127" s="18"/>
      <c r="X127" s="18"/>
      <c r="Y127" s="18"/>
      <c r="Z127" s="18"/>
      <c r="AA127" s="18"/>
      <c r="AB127" s="18"/>
    </row>
    <row r="128" spans="1:28" s="5" customFormat="1" ht="22.95" customHeight="1">
      <c r="A128" s="3"/>
      <c r="C128" s="3"/>
      <c r="F128" s="33"/>
      <c r="H128" s="3"/>
      <c r="I128" s="3"/>
      <c r="J128" s="6"/>
      <c r="K128" s="6"/>
      <c r="L128" s="6"/>
      <c r="M128" s="6"/>
      <c r="V128" s="18"/>
      <c r="W128" s="18"/>
      <c r="X128" s="18"/>
      <c r="Y128" s="18"/>
      <c r="Z128" s="18"/>
      <c r="AA128" s="18"/>
      <c r="AB128" s="18"/>
    </row>
    <row r="129" spans="1:28" s="5" customFormat="1" ht="22.95" customHeight="1">
      <c r="A129" s="3"/>
      <c r="C129" s="3"/>
      <c r="F129" s="33"/>
      <c r="H129" s="3"/>
      <c r="I129" s="3"/>
      <c r="J129" s="6"/>
      <c r="K129" s="6"/>
      <c r="L129" s="6"/>
      <c r="M129" s="6"/>
      <c r="V129" s="58"/>
      <c r="W129" s="58"/>
      <c r="X129" s="58"/>
      <c r="Y129" s="58"/>
      <c r="Z129" s="58"/>
      <c r="AA129" s="58"/>
      <c r="AB129" s="58"/>
    </row>
    <row r="130" spans="1:28" s="5" customFormat="1" ht="22.95" customHeight="1">
      <c r="A130" s="3"/>
      <c r="C130" s="3"/>
      <c r="F130" s="33"/>
      <c r="H130" s="3"/>
      <c r="I130" s="3"/>
      <c r="J130" s="6"/>
      <c r="K130" s="6"/>
      <c r="L130" s="6"/>
      <c r="M130" s="6"/>
      <c r="V130" s="18"/>
      <c r="W130" s="18"/>
      <c r="X130" s="18"/>
      <c r="Y130" s="18"/>
      <c r="Z130" s="18"/>
      <c r="AA130" s="18"/>
      <c r="AB130" s="18"/>
    </row>
    <row r="131" spans="1:28" s="5" customFormat="1" ht="22.95" customHeight="1">
      <c r="A131" s="3"/>
      <c r="C131" s="3"/>
      <c r="F131" s="33"/>
      <c r="H131" s="3"/>
      <c r="I131" s="3"/>
      <c r="J131" s="6"/>
      <c r="K131" s="6"/>
      <c r="L131" s="6"/>
      <c r="M131" s="6"/>
      <c r="V131" s="18"/>
      <c r="W131" s="18"/>
      <c r="X131" s="18"/>
      <c r="Y131" s="18"/>
      <c r="Z131" s="18"/>
      <c r="AA131" s="18"/>
      <c r="AB131" s="18"/>
    </row>
    <row r="132" spans="1:28" s="5" customFormat="1" ht="22.95" customHeight="1">
      <c r="A132" s="3"/>
      <c r="C132" s="3"/>
      <c r="F132" s="33"/>
      <c r="H132" s="3"/>
      <c r="I132" s="3"/>
      <c r="J132" s="6"/>
      <c r="K132" s="6"/>
      <c r="L132" s="6"/>
      <c r="M132" s="6"/>
      <c r="V132" s="18"/>
      <c r="W132" s="18"/>
      <c r="X132" s="18"/>
      <c r="Y132" s="18"/>
      <c r="Z132" s="18"/>
      <c r="AA132" s="18"/>
      <c r="AB132" s="18"/>
    </row>
    <row r="133" spans="1:28" s="5" customFormat="1" ht="22.95" customHeight="1">
      <c r="A133" s="3"/>
      <c r="C133" s="3"/>
      <c r="F133" s="33"/>
      <c r="H133" s="3"/>
      <c r="I133" s="3"/>
      <c r="J133" s="6"/>
      <c r="K133" s="6"/>
      <c r="L133" s="6"/>
      <c r="M133" s="6"/>
      <c r="V133" s="18"/>
      <c r="W133" s="18"/>
      <c r="X133" s="18"/>
      <c r="Y133" s="18"/>
      <c r="Z133" s="18"/>
      <c r="AA133" s="18"/>
      <c r="AB133" s="18"/>
    </row>
    <row r="134" spans="1:28" s="5" customFormat="1" ht="22.95" customHeight="1">
      <c r="A134" s="3"/>
      <c r="C134" s="3"/>
      <c r="F134" s="33"/>
      <c r="H134" s="3"/>
      <c r="I134" s="3"/>
      <c r="J134" s="6"/>
      <c r="K134" s="6"/>
      <c r="L134" s="6"/>
      <c r="M134" s="6"/>
      <c r="V134" s="18"/>
      <c r="W134" s="18"/>
      <c r="X134" s="18"/>
      <c r="Y134" s="18"/>
      <c r="Z134" s="18"/>
      <c r="AA134" s="18"/>
      <c r="AB134" s="18"/>
    </row>
    <row r="135" spans="1:28" s="5" customFormat="1" ht="22.95" customHeight="1">
      <c r="A135" s="3"/>
      <c r="C135" s="3"/>
      <c r="F135" s="33"/>
      <c r="H135" s="3"/>
      <c r="I135" s="3"/>
      <c r="J135" s="6"/>
      <c r="K135" s="6"/>
      <c r="L135" s="6"/>
      <c r="M135" s="6"/>
      <c r="V135" s="18"/>
      <c r="W135" s="18"/>
      <c r="X135" s="18"/>
      <c r="Y135" s="18"/>
      <c r="Z135" s="18"/>
      <c r="AA135" s="18"/>
      <c r="AB135" s="18"/>
    </row>
    <row r="136" spans="1:28" s="5" customFormat="1" ht="22.95" customHeight="1">
      <c r="A136" s="3"/>
      <c r="C136" s="3"/>
      <c r="F136" s="33"/>
      <c r="H136" s="3"/>
      <c r="I136" s="3"/>
      <c r="J136" s="6"/>
      <c r="K136" s="6"/>
      <c r="L136" s="6"/>
      <c r="M136" s="6"/>
      <c r="V136" s="18"/>
      <c r="W136" s="18"/>
      <c r="X136" s="18"/>
      <c r="Y136" s="18"/>
      <c r="Z136" s="18"/>
      <c r="AA136" s="18"/>
      <c r="AB136" s="18"/>
    </row>
    <row r="137" spans="1:28" s="5" customFormat="1" ht="22.95" customHeight="1">
      <c r="A137" s="3"/>
      <c r="C137" s="3"/>
      <c r="F137" s="33"/>
      <c r="H137" s="3"/>
      <c r="I137" s="3"/>
      <c r="J137" s="6"/>
      <c r="K137" s="6"/>
      <c r="L137" s="6"/>
      <c r="M137" s="6"/>
      <c r="V137" s="18"/>
      <c r="W137" s="18"/>
      <c r="X137" s="18"/>
      <c r="Y137" s="18"/>
      <c r="Z137" s="18"/>
      <c r="AA137" s="18"/>
      <c r="AB137" s="18"/>
    </row>
    <row r="138" spans="1:28" s="5" customFormat="1" ht="22.95" customHeight="1">
      <c r="A138" s="3"/>
      <c r="C138" s="3"/>
      <c r="F138" s="33"/>
      <c r="H138" s="3"/>
      <c r="I138" s="3"/>
      <c r="J138" s="6"/>
      <c r="K138" s="6"/>
      <c r="L138" s="6"/>
      <c r="M138" s="6"/>
      <c r="V138" s="18"/>
      <c r="W138" s="18"/>
      <c r="X138" s="18"/>
      <c r="Y138" s="18"/>
      <c r="Z138" s="18"/>
      <c r="AA138" s="18"/>
      <c r="AB138" s="18"/>
    </row>
    <row r="139" spans="1:28" s="5" customFormat="1" ht="22.95" customHeight="1">
      <c r="A139" s="3"/>
      <c r="C139" s="3"/>
      <c r="F139" s="33"/>
      <c r="H139" s="3"/>
      <c r="I139" s="3"/>
      <c r="J139" s="6"/>
      <c r="K139" s="6"/>
      <c r="L139" s="6"/>
      <c r="M139" s="6"/>
      <c r="V139" s="18"/>
      <c r="W139" s="18"/>
      <c r="X139" s="18"/>
      <c r="Y139" s="18"/>
      <c r="Z139" s="18"/>
      <c r="AA139" s="18"/>
      <c r="AB139" s="18"/>
    </row>
    <row r="140" spans="1:28" s="5" customFormat="1" ht="22.95" customHeight="1">
      <c r="A140" s="3"/>
      <c r="C140" s="3"/>
      <c r="F140" s="33"/>
      <c r="H140" s="3"/>
      <c r="I140" s="3"/>
      <c r="J140" s="6"/>
      <c r="K140" s="6"/>
      <c r="L140" s="6"/>
      <c r="M140" s="6"/>
      <c r="V140" s="18"/>
      <c r="W140" s="18"/>
      <c r="X140" s="18"/>
      <c r="Y140" s="18"/>
      <c r="Z140" s="18"/>
      <c r="AA140" s="18"/>
      <c r="AB140" s="18"/>
    </row>
    <row r="141" spans="1:28" s="5" customFormat="1" ht="22.95" customHeight="1">
      <c r="A141" s="3"/>
      <c r="C141" s="3"/>
      <c r="F141" s="33"/>
      <c r="H141" s="3"/>
      <c r="I141" s="3"/>
      <c r="J141" s="6"/>
      <c r="K141" s="6"/>
      <c r="L141" s="6"/>
      <c r="M141" s="6"/>
      <c r="V141" s="18"/>
      <c r="W141" s="18"/>
      <c r="X141" s="18"/>
      <c r="Y141" s="18"/>
      <c r="Z141" s="18"/>
      <c r="AA141" s="18"/>
      <c r="AB141" s="18"/>
    </row>
    <row r="142" spans="1:28" s="5" customFormat="1" ht="22.95" customHeight="1">
      <c r="A142" s="3"/>
      <c r="C142" s="3"/>
      <c r="F142" s="33"/>
      <c r="H142" s="3"/>
      <c r="I142" s="3"/>
      <c r="J142" s="6"/>
      <c r="K142" s="6"/>
      <c r="L142" s="6"/>
      <c r="M142" s="6"/>
      <c r="V142" s="18"/>
      <c r="W142" s="18"/>
      <c r="X142" s="18"/>
      <c r="Y142" s="18"/>
      <c r="Z142" s="18"/>
      <c r="AA142" s="18"/>
      <c r="AB142" s="18"/>
    </row>
    <row r="143" spans="1:28" s="5" customFormat="1" ht="22.95" customHeight="1">
      <c r="A143" s="3"/>
      <c r="C143" s="3"/>
      <c r="F143" s="33"/>
      <c r="H143" s="3"/>
      <c r="I143" s="3"/>
      <c r="J143" s="6"/>
      <c r="K143" s="6"/>
      <c r="L143" s="6"/>
      <c r="M143" s="6"/>
      <c r="V143" s="18"/>
      <c r="W143" s="18"/>
      <c r="X143" s="18"/>
      <c r="Y143" s="18"/>
      <c r="Z143" s="18"/>
      <c r="AA143" s="18"/>
      <c r="AB143" s="18"/>
    </row>
    <row r="144" spans="1:28" s="5" customFormat="1" ht="22.95" customHeight="1">
      <c r="A144" s="3"/>
      <c r="C144" s="3"/>
      <c r="F144" s="33"/>
      <c r="H144" s="3"/>
      <c r="I144" s="3"/>
      <c r="J144" s="6"/>
      <c r="K144" s="6"/>
      <c r="L144" s="6"/>
      <c r="M144" s="6"/>
      <c r="V144" s="18"/>
      <c r="W144" s="18"/>
      <c r="X144" s="18"/>
      <c r="Y144" s="18"/>
      <c r="Z144" s="18"/>
      <c r="AA144" s="18"/>
      <c r="AB144" s="18"/>
    </row>
    <row r="145" spans="1:28" s="5" customFormat="1" ht="22.95" customHeight="1">
      <c r="A145" s="3"/>
      <c r="C145" s="3"/>
      <c r="F145" s="33"/>
      <c r="H145" s="3"/>
      <c r="I145" s="3"/>
      <c r="J145" s="6"/>
      <c r="K145" s="6"/>
      <c r="L145" s="6"/>
      <c r="M145" s="6"/>
      <c r="V145" s="18"/>
      <c r="W145" s="18"/>
      <c r="X145" s="18"/>
      <c r="Y145" s="18"/>
      <c r="Z145" s="18"/>
      <c r="AA145" s="18"/>
      <c r="AB145" s="18"/>
    </row>
    <row r="146" spans="1:28" s="5" customFormat="1" ht="22.95" customHeight="1">
      <c r="A146" s="3"/>
      <c r="C146" s="3"/>
      <c r="F146" s="33"/>
      <c r="H146" s="3"/>
      <c r="I146" s="3"/>
      <c r="J146" s="6"/>
      <c r="K146" s="6"/>
      <c r="L146" s="6"/>
      <c r="M146" s="6"/>
      <c r="V146" s="18"/>
      <c r="W146" s="18"/>
      <c r="X146" s="18"/>
      <c r="Y146" s="18"/>
      <c r="Z146" s="18"/>
      <c r="AA146" s="18"/>
      <c r="AB146" s="18"/>
    </row>
    <row r="147" spans="1:28" s="5" customFormat="1" ht="22.95" customHeight="1">
      <c r="A147" s="3"/>
      <c r="C147" s="3"/>
      <c r="F147" s="33"/>
      <c r="H147" s="3"/>
      <c r="I147" s="3"/>
      <c r="J147" s="6"/>
      <c r="K147" s="6"/>
      <c r="L147" s="6"/>
      <c r="M147" s="6"/>
      <c r="V147" s="18"/>
      <c r="W147" s="18"/>
      <c r="X147" s="18"/>
      <c r="Y147" s="18"/>
      <c r="Z147" s="18"/>
      <c r="AA147" s="18"/>
      <c r="AB147" s="18"/>
    </row>
    <row r="148" spans="1:28" s="5" customFormat="1" ht="22.95" customHeight="1">
      <c r="A148" s="3"/>
      <c r="C148" s="3"/>
      <c r="F148" s="33"/>
      <c r="H148" s="3"/>
      <c r="I148" s="3"/>
      <c r="J148" s="6"/>
      <c r="K148" s="6"/>
      <c r="L148" s="6"/>
      <c r="M148" s="6"/>
      <c r="V148" s="18"/>
      <c r="W148" s="18"/>
      <c r="X148" s="18"/>
      <c r="Y148" s="18"/>
      <c r="Z148" s="18"/>
      <c r="AA148" s="18"/>
      <c r="AB148" s="18"/>
    </row>
    <row r="149" spans="1:28" s="5" customFormat="1" ht="22.95" customHeight="1">
      <c r="A149" s="3"/>
      <c r="C149" s="3"/>
      <c r="F149" s="33"/>
      <c r="H149" s="3"/>
      <c r="I149" s="3"/>
      <c r="J149" s="6"/>
      <c r="K149" s="6"/>
      <c r="L149" s="6"/>
      <c r="M149" s="6"/>
      <c r="V149" s="18"/>
      <c r="W149" s="18"/>
      <c r="X149" s="18"/>
      <c r="Y149" s="18"/>
      <c r="Z149" s="18"/>
      <c r="AA149" s="18"/>
      <c r="AB149" s="18"/>
    </row>
    <row r="150" spans="1:28" s="5" customFormat="1" ht="22.95" customHeight="1">
      <c r="A150" s="3"/>
      <c r="C150" s="3"/>
      <c r="F150" s="33"/>
      <c r="H150" s="3"/>
      <c r="I150" s="3"/>
      <c r="J150" s="6"/>
      <c r="K150" s="6"/>
      <c r="L150" s="6"/>
      <c r="M150" s="6"/>
      <c r="V150" s="18"/>
      <c r="W150" s="18"/>
      <c r="X150" s="18"/>
      <c r="Y150" s="18"/>
      <c r="Z150" s="18"/>
      <c r="AA150" s="18"/>
      <c r="AB150" s="18"/>
    </row>
    <row r="151" spans="1:28" s="5" customFormat="1" ht="22.95" customHeight="1">
      <c r="A151" s="3"/>
      <c r="C151" s="3"/>
      <c r="F151" s="33"/>
      <c r="H151" s="3"/>
      <c r="I151" s="3"/>
      <c r="J151" s="6"/>
      <c r="K151" s="6"/>
      <c r="L151" s="6"/>
      <c r="M151" s="6"/>
      <c r="V151" s="18"/>
      <c r="W151" s="18"/>
      <c r="X151" s="18"/>
      <c r="Y151" s="18"/>
      <c r="Z151" s="18"/>
      <c r="AA151" s="18"/>
      <c r="AB151" s="18"/>
    </row>
    <row r="152" spans="1:28" s="5" customFormat="1" ht="22.95" customHeight="1">
      <c r="A152" s="3"/>
      <c r="C152" s="3"/>
      <c r="F152" s="33"/>
      <c r="H152" s="3"/>
      <c r="I152" s="3"/>
      <c r="J152" s="6"/>
      <c r="K152" s="6"/>
      <c r="L152" s="6"/>
      <c r="M152" s="6"/>
      <c r="V152" s="18"/>
      <c r="W152" s="18"/>
      <c r="X152" s="18"/>
      <c r="Y152" s="18"/>
      <c r="Z152" s="18"/>
      <c r="AA152" s="18"/>
      <c r="AB152" s="18"/>
    </row>
    <row r="153" spans="1:28" s="5" customFormat="1" ht="22.95" customHeight="1">
      <c r="A153" s="3"/>
      <c r="C153" s="3"/>
      <c r="F153" s="33"/>
      <c r="H153" s="3"/>
      <c r="I153" s="3"/>
      <c r="J153" s="6"/>
      <c r="K153" s="6"/>
      <c r="L153" s="6"/>
      <c r="M153" s="6"/>
      <c r="V153" s="18"/>
      <c r="W153" s="18"/>
      <c r="X153" s="18"/>
      <c r="Y153" s="18"/>
      <c r="Z153" s="18"/>
      <c r="AA153" s="18"/>
      <c r="AB153" s="18"/>
    </row>
    <row r="154" spans="1:28" s="5" customFormat="1" ht="22.95" customHeight="1">
      <c r="A154" s="3"/>
      <c r="C154" s="3"/>
      <c r="F154" s="33"/>
      <c r="H154" s="3"/>
      <c r="I154" s="3"/>
      <c r="J154" s="6"/>
      <c r="K154" s="6"/>
      <c r="L154" s="6"/>
      <c r="M154" s="6"/>
      <c r="V154" s="18"/>
      <c r="W154" s="18"/>
      <c r="X154" s="18"/>
      <c r="Y154" s="18"/>
      <c r="Z154" s="18"/>
      <c r="AA154" s="18"/>
      <c r="AB154" s="18"/>
    </row>
    <row r="155" spans="1:28" s="5" customFormat="1" ht="22.95" customHeight="1">
      <c r="A155" s="3"/>
      <c r="C155" s="3"/>
      <c r="F155" s="33"/>
      <c r="H155" s="3"/>
      <c r="I155" s="3"/>
      <c r="J155" s="6"/>
      <c r="K155" s="6"/>
      <c r="L155" s="6"/>
      <c r="M155" s="6"/>
      <c r="V155" s="18"/>
      <c r="W155" s="18"/>
      <c r="X155" s="18"/>
      <c r="Y155" s="18"/>
      <c r="Z155" s="18"/>
      <c r="AA155" s="18"/>
      <c r="AB155" s="18"/>
    </row>
    <row r="156" spans="1:28" s="5" customFormat="1" ht="22.95" customHeight="1">
      <c r="A156" s="3"/>
      <c r="C156" s="3"/>
      <c r="F156" s="33"/>
      <c r="H156" s="3"/>
      <c r="I156" s="3"/>
      <c r="J156" s="6"/>
      <c r="K156" s="6"/>
      <c r="L156" s="6"/>
      <c r="M156" s="6"/>
      <c r="V156" s="18"/>
      <c r="W156" s="18"/>
      <c r="X156" s="18"/>
      <c r="Y156" s="18"/>
      <c r="Z156" s="18"/>
      <c r="AA156" s="18"/>
      <c r="AB156" s="18"/>
    </row>
    <row r="157" spans="1:28" s="5" customFormat="1" ht="22.95" customHeight="1">
      <c r="A157" s="3"/>
      <c r="C157" s="3"/>
      <c r="F157" s="33"/>
      <c r="H157" s="3"/>
      <c r="I157" s="3"/>
      <c r="J157" s="6"/>
      <c r="K157" s="6"/>
      <c r="L157" s="6"/>
      <c r="M157" s="6"/>
      <c r="V157" s="18"/>
      <c r="W157" s="18"/>
      <c r="X157" s="18"/>
      <c r="Y157" s="18"/>
      <c r="Z157" s="18"/>
      <c r="AA157" s="18"/>
      <c r="AB157" s="18"/>
    </row>
    <row r="158" spans="1:28" s="5" customFormat="1" ht="22.95" customHeight="1">
      <c r="A158" s="3"/>
      <c r="C158" s="3"/>
      <c r="F158" s="33"/>
      <c r="H158" s="3"/>
      <c r="I158" s="3"/>
      <c r="J158" s="6"/>
      <c r="K158" s="6"/>
      <c r="L158" s="6"/>
      <c r="M158" s="6"/>
      <c r="V158" s="18"/>
      <c r="W158" s="18"/>
      <c r="X158" s="18"/>
      <c r="Y158" s="18"/>
      <c r="Z158" s="18"/>
      <c r="AA158" s="18"/>
      <c r="AB158" s="18"/>
    </row>
    <row r="159" spans="1:28" s="5" customFormat="1" ht="22.95" customHeight="1">
      <c r="A159" s="3"/>
      <c r="C159" s="3"/>
      <c r="F159" s="33"/>
      <c r="H159" s="3"/>
      <c r="I159" s="3"/>
      <c r="J159" s="6"/>
      <c r="K159" s="6"/>
      <c r="L159" s="6"/>
      <c r="M159" s="6"/>
      <c r="V159" s="18"/>
      <c r="W159" s="18"/>
      <c r="X159" s="18"/>
      <c r="Y159" s="18"/>
      <c r="Z159" s="18"/>
      <c r="AA159" s="18"/>
      <c r="AB159" s="18"/>
    </row>
    <row r="160" spans="1:28" s="5" customFormat="1" ht="22.95" customHeight="1">
      <c r="A160" s="3"/>
      <c r="C160" s="3"/>
      <c r="F160" s="33"/>
      <c r="H160" s="3"/>
      <c r="I160" s="3"/>
      <c r="J160" s="6"/>
      <c r="K160" s="6"/>
      <c r="L160" s="6"/>
      <c r="M160" s="6"/>
      <c r="V160" s="18"/>
      <c r="W160" s="18"/>
      <c r="X160" s="18"/>
      <c r="Y160" s="18"/>
      <c r="Z160" s="18"/>
      <c r="AA160" s="18"/>
      <c r="AB160" s="18"/>
    </row>
    <row r="161" spans="1:36" s="5" customFormat="1" ht="22.95" customHeight="1">
      <c r="A161" s="3"/>
      <c r="C161" s="3"/>
      <c r="F161" s="33"/>
      <c r="H161" s="3"/>
      <c r="I161" s="3"/>
      <c r="J161" s="6"/>
      <c r="K161" s="6"/>
      <c r="L161" s="6"/>
      <c r="M161" s="6"/>
      <c r="V161" s="18"/>
      <c r="W161" s="18"/>
      <c r="X161" s="18"/>
      <c r="Y161" s="18"/>
      <c r="Z161" s="18"/>
      <c r="AA161" s="18"/>
      <c r="AB161" s="18"/>
    </row>
    <row r="162" spans="1:36" s="5" customFormat="1" ht="22.95" customHeight="1">
      <c r="A162" s="3"/>
      <c r="C162" s="3"/>
      <c r="F162" s="33"/>
      <c r="H162" s="3"/>
      <c r="I162" s="3"/>
      <c r="J162" s="6"/>
      <c r="K162" s="6"/>
      <c r="L162" s="6"/>
      <c r="M162" s="6"/>
      <c r="V162" s="18"/>
      <c r="W162" s="18"/>
      <c r="X162" s="18"/>
      <c r="Y162" s="18"/>
      <c r="Z162" s="18"/>
      <c r="AA162" s="18"/>
      <c r="AB162" s="18"/>
    </row>
    <row r="163" spans="1:36" s="5" customFormat="1" ht="22.95" customHeight="1">
      <c r="A163" s="3"/>
      <c r="C163" s="3"/>
      <c r="F163" s="33"/>
      <c r="H163" s="3"/>
      <c r="I163" s="3"/>
      <c r="J163" s="6"/>
      <c r="K163" s="6"/>
      <c r="L163" s="6"/>
      <c r="M163" s="6"/>
      <c r="V163" s="18"/>
      <c r="W163" s="18"/>
      <c r="X163" s="18"/>
      <c r="Y163" s="18"/>
      <c r="Z163" s="18"/>
      <c r="AA163" s="18"/>
      <c r="AB163" s="18"/>
    </row>
    <row r="164" spans="1:36" s="5" customFormat="1" ht="22.95" customHeight="1">
      <c r="A164" s="3"/>
      <c r="C164" s="3"/>
      <c r="F164" s="33"/>
      <c r="H164" s="3"/>
      <c r="I164" s="3"/>
      <c r="J164" s="6"/>
      <c r="K164" s="6"/>
      <c r="L164" s="6"/>
      <c r="M164" s="6"/>
      <c r="V164" s="18"/>
      <c r="W164" s="18"/>
      <c r="X164" s="18"/>
      <c r="Y164" s="18"/>
      <c r="Z164" s="18"/>
      <c r="AA164" s="18"/>
      <c r="AB164" s="18"/>
    </row>
    <row r="165" spans="1:36" s="5" customFormat="1" ht="22.95" customHeight="1">
      <c r="A165" s="3"/>
      <c r="C165" s="3"/>
      <c r="F165" s="33"/>
      <c r="H165" s="3"/>
      <c r="I165" s="3"/>
      <c r="J165" s="6"/>
      <c r="K165" s="6"/>
      <c r="L165" s="6"/>
      <c r="M165" s="6"/>
      <c r="V165" s="18"/>
      <c r="W165" s="18"/>
      <c r="X165" s="18"/>
      <c r="Y165" s="18"/>
      <c r="Z165" s="18"/>
      <c r="AA165" s="18"/>
      <c r="AB165" s="18"/>
    </row>
    <row r="166" spans="1:36" s="5" customFormat="1" ht="22.95" customHeight="1">
      <c r="A166" s="3"/>
      <c r="C166" s="3"/>
      <c r="F166" s="33"/>
      <c r="H166" s="3"/>
      <c r="I166" s="3"/>
      <c r="J166" s="6"/>
      <c r="K166" s="6"/>
      <c r="L166" s="6"/>
      <c r="M166" s="6"/>
      <c r="V166" s="18"/>
      <c r="W166" s="18"/>
      <c r="X166" s="18"/>
      <c r="Y166" s="18"/>
      <c r="Z166" s="18"/>
      <c r="AA166" s="18"/>
      <c r="AB166" s="18"/>
    </row>
    <row r="167" spans="1:36" s="5" customFormat="1" ht="22.95" customHeight="1">
      <c r="A167" s="3"/>
      <c r="C167" s="3"/>
      <c r="F167" s="33"/>
      <c r="H167" s="3"/>
      <c r="I167" s="3"/>
      <c r="J167" s="6"/>
      <c r="K167" s="6"/>
      <c r="L167" s="6"/>
      <c r="M167" s="6"/>
      <c r="V167" s="18"/>
      <c r="W167" s="18"/>
      <c r="X167" s="18"/>
      <c r="Y167" s="18"/>
      <c r="Z167" s="18"/>
      <c r="AA167" s="18"/>
      <c r="AB167" s="18"/>
    </row>
    <row r="168" spans="1:36" s="5" customFormat="1" ht="22.95" customHeight="1">
      <c r="A168" s="3"/>
      <c r="C168" s="3"/>
      <c r="F168" s="33"/>
      <c r="H168" s="3"/>
      <c r="I168" s="3"/>
      <c r="J168" s="6"/>
      <c r="K168" s="6"/>
      <c r="L168" s="6"/>
      <c r="M168" s="6"/>
      <c r="V168" s="18"/>
      <c r="W168" s="18"/>
      <c r="X168" s="18"/>
      <c r="Y168" s="18"/>
      <c r="Z168" s="18"/>
      <c r="AA168" s="18"/>
      <c r="AB168" s="18"/>
    </row>
    <row r="169" spans="1:36" s="5" customFormat="1" ht="22.95" customHeight="1">
      <c r="A169" s="3"/>
      <c r="C169" s="3"/>
      <c r="F169" s="33"/>
      <c r="H169" s="3"/>
      <c r="I169" s="3"/>
      <c r="J169" s="6"/>
      <c r="K169" s="6"/>
      <c r="L169" s="6"/>
      <c r="M169" s="6"/>
      <c r="V169" s="18"/>
      <c r="W169" s="18"/>
      <c r="X169" s="18"/>
      <c r="Y169" s="18"/>
      <c r="Z169" s="18"/>
      <c r="AA169" s="18"/>
      <c r="AB169" s="18"/>
    </row>
    <row r="170" spans="1:36" s="5" customFormat="1" ht="22.95" customHeight="1">
      <c r="A170" s="3"/>
      <c r="C170" s="3"/>
      <c r="F170" s="33"/>
      <c r="H170" s="3"/>
      <c r="I170" s="3"/>
      <c r="J170" s="6"/>
      <c r="K170" s="6"/>
      <c r="L170" s="6"/>
      <c r="M170" s="6"/>
      <c r="V170" s="18"/>
      <c r="W170" s="18"/>
      <c r="X170" s="18"/>
      <c r="Y170" s="18"/>
      <c r="Z170" s="18"/>
      <c r="AA170" s="18"/>
      <c r="AB170" s="18"/>
    </row>
    <row r="171" spans="1:36" s="5" customFormat="1" ht="22.95" customHeight="1">
      <c r="A171" s="3"/>
      <c r="C171" s="3"/>
      <c r="F171" s="33"/>
      <c r="H171" s="3"/>
      <c r="I171" s="3"/>
      <c r="J171" s="6"/>
      <c r="K171" s="6"/>
      <c r="L171" s="6"/>
      <c r="M171" s="6"/>
      <c r="V171" s="18"/>
      <c r="W171" s="18"/>
      <c r="X171" s="18"/>
      <c r="Y171" s="18"/>
      <c r="Z171" s="18"/>
      <c r="AA171" s="18"/>
      <c r="AB171" s="18"/>
    </row>
    <row r="172" spans="1:36" s="5" customFormat="1" ht="22.95" customHeight="1">
      <c r="A172" s="3"/>
      <c r="C172" s="3"/>
      <c r="F172" s="33"/>
      <c r="H172" s="3"/>
      <c r="I172" s="3"/>
      <c r="J172" s="6"/>
      <c r="K172" s="6"/>
      <c r="L172" s="6"/>
      <c r="M172" s="6"/>
      <c r="V172" s="18"/>
      <c r="W172" s="18"/>
      <c r="X172" s="18"/>
      <c r="Y172" s="18"/>
      <c r="Z172" s="18"/>
      <c r="AA172" s="18"/>
      <c r="AB172" s="18"/>
    </row>
    <row r="173" spans="1:36" s="5" customFormat="1" ht="22.95" customHeight="1">
      <c r="A173" s="3"/>
      <c r="C173" s="3"/>
      <c r="F173" s="33"/>
      <c r="H173" s="3"/>
      <c r="I173" s="3"/>
      <c r="J173" s="6"/>
      <c r="K173" s="6"/>
      <c r="L173" s="6"/>
      <c r="M173" s="6"/>
      <c r="V173" s="18"/>
      <c r="W173" s="18"/>
      <c r="X173" s="18"/>
      <c r="Y173" s="18"/>
      <c r="Z173" s="18"/>
      <c r="AA173" s="18"/>
      <c r="AB173" s="18"/>
      <c r="AC173" s="2"/>
      <c r="AD173" s="2"/>
      <c r="AE173" s="2"/>
    </row>
    <row r="174" spans="1:36" s="5" customFormat="1" ht="22.95" customHeight="1">
      <c r="A174" s="3"/>
      <c r="C174" s="3"/>
      <c r="F174" s="33"/>
      <c r="H174" s="3"/>
      <c r="I174" s="3"/>
      <c r="J174" s="6"/>
      <c r="K174" s="6"/>
      <c r="L174" s="6"/>
      <c r="M174" s="6"/>
      <c r="V174" s="18"/>
      <c r="W174" s="18"/>
      <c r="X174" s="18"/>
      <c r="Y174" s="18"/>
      <c r="Z174" s="18"/>
      <c r="AA174" s="18"/>
      <c r="AB174" s="18"/>
      <c r="AC174" s="2"/>
      <c r="AD174" s="2"/>
      <c r="AE174" s="2"/>
    </row>
    <row r="175" spans="1:36" s="5" customFormat="1" ht="22.95" customHeight="1">
      <c r="A175" s="3"/>
      <c r="C175" s="3"/>
      <c r="F175" s="33"/>
      <c r="H175" s="3"/>
      <c r="I175" s="3"/>
      <c r="J175" s="6"/>
      <c r="K175" s="6"/>
      <c r="L175" s="6"/>
      <c r="M175" s="6"/>
      <c r="V175" s="18"/>
      <c r="W175" s="18"/>
      <c r="X175" s="18"/>
      <c r="Y175" s="18"/>
      <c r="Z175" s="18"/>
      <c r="AA175" s="18"/>
      <c r="AB175" s="18"/>
      <c r="AC175" s="2"/>
      <c r="AD175" s="2"/>
      <c r="AE175" s="2"/>
      <c r="AF175" s="2"/>
      <c r="AG175" s="2"/>
      <c r="AH175" s="2"/>
      <c r="AI175" s="2"/>
      <c r="AJ175" s="2"/>
    </row>
    <row r="176" spans="1:36" s="5" customFormat="1" ht="22.95" customHeight="1">
      <c r="A176" s="3"/>
      <c r="C176" s="3"/>
      <c r="F176" s="33"/>
      <c r="H176" s="3"/>
      <c r="I176" s="3"/>
      <c r="J176" s="6"/>
      <c r="K176" s="6"/>
      <c r="L176" s="6"/>
      <c r="M176" s="6"/>
      <c r="V176" s="18"/>
      <c r="W176" s="18"/>
      <c r="X176" s="18"/>
      <c r="Y176" s="18"/>
      <c r="Z176" s="18"/>
      <c r="AA176" s="18"/>
      <c r="AB176" s="18"/>
      <c r="AC176" s="2"/>
      <c r="AD176" s="2"/>
      <c r="AE176" s="2"/>
      <c r="AF176" s="2"/>
      <c r="AG176" s="2"/>
      <c r="AH176" s="2"/>
      <c r="AI176" s="2"/>
      <c r="AJ176" s="2"/>
    </row>
    <row r="177" spans="1:36" s="5" customFormat="1" ht="22.95" customHeight="1">
      <c r="A177" s="3"/>
      <c r="C177" s="3"/>
      <c r="F177" s="33"/>
      <c r="H177" s="3"/>
      <c r="I177" s="3"/>
      <c r="J177" s="6"/>
      <c r="K177" s="6"/>
      <c r="L177" s="6"/>
      <c r="M177" s="6"/>
      <c r="V177" s="18"/>
      <c r="W177" s="18"/>
      <c r="X177" s="18"/>
      <c r="Y177" s="18"/>
      <c r="Z177" s="18"/>
      <c r="AA177" s="18"/>
      <c r="AB177" s="18"/>
      <c r="AC177" s="2"/>
      <c r="AD177" s="2"/>
      <c r="AE177" s="2"/>
      <c r="AF177" s="2"/>
      <c r="AG177" s="2"/>
      <c r="AH177" s="2"/>
      <c r="AI177" s="2"/>
      <c r="AJ177" s="2"/>
    </row>
    <row r="178" spans="1:36" s="5" customFormat="1" ht="22.95" customHeight="1">
      <c r="A178" s="3"/>
      <c r="C178" s="3"/>
      <c r="F178" s="33"/>
      <c r="H178" s="3"/>
      <c r="I178" s="3"/>
      <c r="J178" s="6"/>
      <c r="K178" s="6"/>
      <c r="L178" s="6"/>
      <c r="M178" s="6"/>
      <c r="V178" s="18"/>
      <c r="W178" s="18"/>
      <c r="X178" s="18"/>
      <c r="Y178" s="18"/>
      <c r="Z178" s="18"/>
      <c r="AA178" s="18"/>
      <c r="AB178" s="18"/>
      <c r="AC178" s="2"/>
      <c r="AD178" s="2"/>
      <c r="AE178" s="2"/>
      <c r="AF178" s="2"/>
      <c r="AG178" s="2"/>
      <c r="AH178" s="2"/>
      <c r="AI178" s="2"/>
      <c r="AJ178" s="2"/>
    </row>
    <row r="179" spans="1:36" s="5" customFormat="1" ht="22.95" customHeight="1">
      <c r="A179" s="3"/>
      <c r="C179" s="3"/>
      <c r="F179" s="33"/>
      <c r="H179" s="3"/>
      <c r="I179" s="3"/>
      <c r="J179" s="6"/>
      <c r="K179" s="6"/>
      <c r="L179" s="6"/>
      <c r="M179" s="6"/>
      <c r="V179" s="18"/>
      <c r="W179" s="18"/>
      <c r="X179" s="18"/>
      <c r="Y179" s="18"/>
      <c r="Z179" s="18"/>
      <c r="AA179" s="18"/>
      <c r="AB179" s="18"/>
      <c r="AC179" s="2"/>
      <c r="AD179" s="2"/>
      <c r="AE179" s="2"/>
      <c r="AF179" s="2"/>
      <c r="AG179" s="2"/>
      <c r="AH179" s="2"/>
      <c r="AI179" s="2"/>
      <c r="AJ179" s="2"/>
    </row>
    <row r="180" spans="1:36" s="5" customFormat="1" ht="22.95" customHeight="1">
      <c r="A180" s="3"/>
      <c r="C180" s="3"/>
      <c r="F180" s="33"/>
      <c r="H180" s="3"/>
      <c r="I180" s="3"/>
      <c r="J180" s="6"/>
      <c r="K180" s="6"/>
      <c r="L180" s="6"/>
      <c r="M180" s="6"/>
      <c r="V180" s="18"/>
      <c r="W180" s="18"/>
      <c r="X180" s="18"/>
      <c r="Y180" s="18"/>
      <c r="Z180" s="18"/>
      <c r="AA180" s="18"/>
      <c r="AB180" s="18"/>
      <c r="AC180" s="2"/>
      <c r="AD180" s="2"/>
      <c r="AE180" s="2"/>
      <c r="AF180" s="2"/>
      <c r="AG180" s="2"/>
      <c r="AH180" s="2"/>
      <c r="AI180" s="2"/>
      <c r="AJ180" s="2"/>
    </row>
    <row r="181" spans="1:36" s="5" customFormat="1" ht="22.95" customHeight="1">
      <c r="A181" s="3"/>
      <c r="C181" s="3"/>
      <c r="F181" s="33"/>
      <c r="H181" s="3"/>
      <c r="I181" s="3"/>
      <c r="J181" s="6"/>
      <c r="K181" s="6"/>
      <c r="L181" s="6"/>
      <c r="M181" s="6"/>
      <c r="V181" s="18"/>
      <c r="W181" s="18"/>
      <c r="X181" s="18"/>
      <c r="Y181" s="18"/>
      <c r="Z181" s="18"/>
      <c r="AA181" s="18"/>
      <c r="AB181" s="18"/>
      <c r="AC181" s="2"/>
      <c r="AD181" s="2"/>
      <c r="AE181" s="2"/>
      <c r="AF181" s="2"/>
      <c r="AG181" s="2"/>
      <c r="AH181" s="2"/>
      <c r="AI181" s="2"/>
      <c r="AJ181" s="2"/>
    </row>
    <row r="182" spans="1:36" s="5" customFormat="1" ht="22.95" customHeight="1">
      <c r="A182" s="3"/>
      <c r="C182" s="3"/>
      <c r="F182" s="33"/>
      <c r="H182" s="3"/>
      <c r="I182" s="3"/>
      <c r="J182" s="6"/>
      <c r="K182" s="6"/>
      <c r="L182" s="6"/>
      <c r="M182" s="6"/>
      <c r="V182" s="18"/>
      <c r="W182" s="18"/>
      <c r="X182" s="18"/>
      <c r="Y182" s="18"/>
      <c r="Z182" s="18"/>
      <c r="AA182" s="18"/>
      <c r="AB182" s="18"/>
      <c r="AC182" s="2"/>
      <c r="AD182" s="2"/>
      <c r="AE182" s="2"/>
      <c r="AF182" s="2"/>
      <c r="AG182" s="2"/>
      <c r="AH182" s="2"/>
      <c r="AI182" s="2"/>
      <c r="AJ182" s="2"/>
    </row>
    <row r="183" spans="1:36" s="5" customFormat="1" ht="22.95" customHeight="1">
      <c r="A183" s="3"/>
      <c r="C183" s="3"/>
      <c r="F183" s="33"/>
      <c r="H183" s="3"/>
      <c r="I183" s="3"/>
      <c r="J183" s="6"/>
      <c r="K183" s="6"/>
      <c r="L183" s="6"/>
      <c r="M183" s="6"/>
      <c r="V183" s="18"/>
      <c r="W183" s="18"/>
      <c r="X183" s="18"/>
      <c r="Y183" s="18"/>
      <c r="Z183" s="18"/>
      <c r="AA183" s="18"/>
      <c r="AB183" s="18"/>
      <c r="AC183" s="2"/>
      <c r="AD183" s="2"/>
      <c r="AE183" s="2"/>
      <c r="AF183" s="2"/>
      <c r="AG183" s="2"/>
      <c r="AH183" s="2"/>
      <c r="AI183" s="2"/>
      <c r="AJ183" s="2"/>
    </row>
    <row r="184" spans="1:36" s="5" customFormat="1" ht="22.95" customHeight="1">
      <c r="A184" s="3"/>
      <c r="C184" s="20"/>
      <c r="D184" s="2"/>
      <c r="E184" s="2"/>
      <c r="F184" s="34"/>
      <c r="H184" s="3"/>
      <c r="I184" s="3"/>
      <c r="J184" s="8"/>
      <c r="K184" s="2"/>
      <c r="L184" s="2"/>
      <c r="M184" s="2"/>
      <c r="N184" s="2"/>
      <c r="O184" s="2"/>
      <c r="P184" s="2"/>
      <c r="Q184" s="2"/>
      <c r="R184" s="2"/>
      <c r="S184" s="2"/>
      <c r="T184" s="2"/>
      <c r="V184" s="18"/>
      <c r="W184" s="18"/>
      <c r="X184" s="18"/>
      <c r="Y184" s="18"/>
      <c r="Z184" s="18"/>
      <c r="AA184" s="18"/>
      <c r="AB184" s="18"/>
      <c r="AC184" s="2"/>
      <c r="AD184" s="2"/>
      <c r="AE184" s="2"/>
      <c r="AF184" s="2"/>
      <c r="AG184" s="2"/>
      <c r="AH184" s="2"/>
      <c r="AI184" s="2"/>
      <c r="AJ184" s="2"/>
    </row>
    <row r="185" spans="1:36" s="5" customFormat="1" ht="22.95" customHeight="1">
      <c r="A185" s="3"/>
      <c r="C185" s="20"/>
      <c r="D185" s="2"/>
      <c r="E185" s="2"/>
      <c r="F185" s="34"/>
      <c r="H185" s="3"/>
      <c r="I185" s="3"/>
      <c r="J185" s="8"/>
      <c r="K185" s="2"/>
      <c r="L185" s="2"/>
      <c r="M185" s="2"/>
      <c r="N185" s="2"/>
      <c r="O185" s="2"/>
      <c r="P185" s="2"/>
      <c r="Q185" s="2"/>
      <c r="R185" s="2"/>
      <c r="S185" s="2"/>
      <c r="T185" s="2"/>
      <c r="V185" s="18"/>
      <c r="W185" s="18"/>
      <c r="X185" s="18"/>
      <c r="Y185" s="18"/>
      <c r="Z185" s="18"/>
      <c r="AA185" s="18"/>
      <c r="AB185" s="18"/>
      <c r="AC185" s="2"/>
      <c r="AD185" s="2"/>
      <c r="AE185" s="2"/>
      <c r="AF185" s="2"/>
      <c r="AG185" s="2"/>
      <c r="AH185" s="2"/>
      <c r="AI185" s="2"/>
      <c r="AJ185" s="2"/>
    </row>
    <row r="186" spans="1:36" s="5" customFormat="1" ht="22.95" customHeight="1">
      <c r="A186" s="3"/>
      <c r="C186" s="20"/>
      <c r="D186" s="2"/>
      <c r="E186" s="2"/>
      <c r="F186" s="34"/>
      <c r="H186" s="3"/>
      <c r="I186" s="3"/>
      <c r="J186" s="8"/>
      <c r="K186" s="2"/>
      <c r="L186" s="2"/>
      <c r="M186" s="2"/>
      <c r="N186" s="2"/>
      <c r="O186" s="2"/>
      <c r="P186" s="2"/>
      <c r="Q186" s="2"/>
      <c r="R186" s="2"/>
      <c r="S186" s="2"/>
      <c r="T186" s="2"/>
      <c r="V186" s="18"/>
      <c r="W186" s="18"/>
      <c r="X186" s="18"/>
      <c r="Y186" s="18"/>
      <c r="Z186" s="18"/>
      <c r="AA186" s="18"/>
      <c r="AB186" s="18"/>
      <c r="AC186" s="2"/>
      <c r="AD186" s="2"/>
      <c r="AE186" s="2"/>
      <c r="AF186" s="2"/>
      <c r="AG186" s="2"/>
      <c r="AH186" s="2"/>
      <c r="AI186" s="2"/>
      <c r="AJ186" s="2"/>
    </row>
    <row r="187" spans="1:36" s="5" customFormat="1" ht="22.95" customHeight="1">
      <c r="A187" s="3"/>
      <c r="C187" s="20"/>
      <c r="D187" s="2"/>
      <c r="E187" s="2"/>
      <c r="F187" s="34"/>
      <c r="H187" s="3"/>
      <c r="I187" s="3"/>
      <c r="J187" s="8"/>
      <c r="K187" s="2"/>
      <c r="L187" s="2"/>
      <c r="M187" s="2"/>
      <c r="N187" s="2"/>
      <c r="O187" s="2"/>
      <c r="P187" s="2"/>
      <c r="Q187" s="2"/>
      <c r="R187" s="2"/>
      <c r="S187" s="2"/>
      <c r="T187" s="2"/>
      <c r="V187" s="18"/>
      <c r="W187" s="18"/>
      <c r="X187" s="18"/>
      <c r="Y187" s="18"/>
      <c r="Z187" s="18"/>
      <c r="AA187" s="18"/>
      <c r="AB187" s="18"/>
      <c r="AC187" s="2"/>
      <c r="AD187" s="2"/>
      <c r="AE187" s="2"/>
      <c r="AF187" s="2"/>
      <c r="AG187" s="2"/>
      <c r="AH187" s="2"/>
      <c r="AI187" s="2"/>
      <c r="AJ187" s="2"/>
    </row>
    <row r="188" spans="1:36" s="5" customFormat="1" ht="22.95" customHeight="1">
      <c r="A188" s="3"/>
      <c r="C188" s="20"/>
      <c r="D188" s="2"/>
      <c r="E188" s="2"/>
      <c r="F188" s="34"/>
      <c r="H188" s="3"/>
      <c r="I188" s="3"/>
      <c r="J188" s="8"/>
      <c r="K188" s="2"/>
      <c r="L188" s="2"/>
      <c r="M188" s="2"/>
      <c r="N188" s="2"/>
      <c r="O188" s="2"/>
      <c r="P188" s="2"/>
      <c r="Q188" s="2"/>
      <c r="R188" s="2"/>
      <c r="S188" s="2"/>
      <c r="T188" s="2"/>
      <c r="V188" s="18"/>
      <c r="W188" s="18"/>
      <c r="X188" s="18"/>
      <c r="Y188" s="18"/>
      <c r="Z188" s="18"/>
      <c r="AA188" s="18"/>
      <c r="AB188" s="18"/>
      <c r="AC188" s="2"/>
      <c r="AD188" s="2"/>
      <c r="AE188" s="2"/>
      <c r="AF188" s="2"/>
      <c r="AG188" s="2"/>
      <c r="AH188" s="2"/>
      <c r="AI188" s="2"/>
      <c r="AJ188" s="2"/>
    </row>
    <row r="189" spans="1:36" s="5" customFormat="1" ht="22.95" customHeight="1">
      <c r="A189" s="3"/>
      <c r="C189" s="20"/>
      <c r="D189" s="2"/>
      <c r="E189" s="2"/>
      <c r="F189" s="34"/>
      <c r="H189" s="3"/>
      <c r="I189" s="3"/>
      <c r="J189" s="8"/>
      <c r="K189" s="2"/>
      <c r="L189" s="2"/>
      <c r="M189" s="2"/>
      <c r="N189" s="2"/>
      <c r="O189" s="2"/>
      <c r="P189" s="2"/>
      <c r="Q189" s="2"/>
      <c r="R189" s="2"/>
      <c r="S189" s="2"/>
      <c r="T189" s="2"/>
      <c r="V189" s="18"/>
      <c r="W189" s="18"/>
      <c r="X189" s="18"/>
      <c r="Y189" s="18"/>
      <c r="Z189" s="18"/>
      <c r="AA189" s="18"/>
      <c r="AB189" s="18"/>
      <c r="AC189" s="2"/>
      <c r="AD189" s="2"/>
      <c r="AE189" s="2"/>
      <c r="AF189" s="2"/>
      <c r="AG189" s="2"/>
      <c r="AH189" s="2"/>
      <c r="AI189" s="2"/>
      <c r="AJ189" s="2"/>
    </row>
    <row r="190" spans="1:36" s="5" customFormat="1" ht="22.95" customHeight="1">
      <c r="A190" s="3"/>
      <c r="C190" s="20"/>
      <c r="D190" s="2"/>
      <c r="E190" s="2"/>
      <c r="F190" s="34"/>
      <c r="H190" s="3"/>
      <c r="I190" s="3"/>
      <c r="J190" s="8"/>
      <c r="K190" s="2"/>
      <c r="L190" s="2"/>
      <c r="M190" s="2"/>
      <c r="N190" s="2"/>
      <c r="O190" s="2"/>
      <c r="P190" s="2"/>
      <c r="Q190" s="2"/>
      <c r="R190" s="2"/>
      <c r="S190" s="2"/>
      <c r="T190" s="2"/>
      <c r="V190" s="18"/>
      <c r="W190" s="18"/>
      <c r="X190" s="18"/>
      <c r="Y190" s="18"/>
      <c r="Z190" s="18"/>
      <c r="AA190" s="18"/>
      <c r="AB190" s="18"/>
      <c r="AC190" s="2"/>
      <c r="AD190" s="2"/>
      <c r="AE190" s="2"/>
      <c r="AF190" s="2"/>
      <c r="AG190" s="2"/>
      <c r="AH190" s="2"/>
      <c r="AI190" s="2"/>
      <c r="AJ190" s="2"/>
    </row>
  </sheetData>
  <autoFilter ref="A2:AC125" xr:uid="{1FEFA9A8-AA15-497E-8177-950E93215681}"/>
  <mergeCells count="21">
    <mergeCell ref="A1:AB1"/>
    <mergeCell ref="V15:W15"/>
    <mergeCell ref="V10:W10"/>
    <mergeCell ref="V3:W3"/>
    <mergeCell ref="V4:W4"/>
    <mergeCell ref="V5:W5"/>
    <mergeCell ref="V6:W6"/>
    <mergeCell ref="V7:W7"/>
    <mergeCell ref="V8:W8"/>
    <mergeCell ref="V9:W9"/>
    <mergeCell ref="V11:W11"/>
    <mergeCell ref="V12:W12"/>
    <mergeCell ref="V13:W13"/>
    <mergeCell ref="V14:W14"/>
    <mergeCell ref="V23:AB23"/>
    <mergeCell ref="V16:W16"/>
    <mergeCell ref="V17:W17"/>
    <mergeCell ref="V18:W18"/>
    <mergeCell ref="V19:W19"/>
    <mergeCell ref="V20:W20"/>
    <mergeCell ref="V21:W21"/>
  </mergeCells>
  <phoneticPr fontId="7" type="noConversion"/>
  <dataValidations count="1">
    <dataValidation type="list" allowBlank="1" showErrorMessage="1" sqref="H3:H111" xr:uid="{AB654C60-2105-44C4-8F4D-C3320A92A20B}">
      <formula1>Service_Model</formula1>
    </dataValidation>
  </dataValidations>
  <pageMargins left="0.31496062992125984" right="0.11811023622047245" top="0.55118110236220474" bottom="0.35433070866141736" header="0.31496062992125984" footer="0.31496062992125984"/>
  <pageSetup scale="3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F8A30-F757-4DEB-AAAB-9862429DEE93}">
  <dimension ref="A1:AV190"/>
  <sheetViews>
    <sheetView view="pageBreakPreview" zoomScale="80" zoomScaleNormal="80" zoomScaleSheetLayoutView="80" workbookViewId="0">
      <selection sqref="A1:AB1"/>
    </sheetView>
  </sheetViews>
  <sheetFormatPr defaultColWidth="8.88671875" defaultRowHeight="23.4"/>
  <cols>
    <col min="1" max="1" width="4" style="3" bestFit="1" customWidth="1"/>
    <col min="2" max="2" width="22.5546875" style="5" bestFit="1" customWidth="1"/>
    <col min="3" max="3" width="8.5546875" style="20" customWidth="1"/>
    <col min="4" max="4" width="13.6640625" style="2" customWidth="1"/>
    <col min="5" max="5" width="25.44140625" style="2" bestFit="1" customWidth="1"/>
    <col min="6" max="6" width="18" style="34" customWidth="1"/>
    <col min="7" max="7" width="34.5546875" style="5" bestFit="1" customWidth="1"/>
    <col min="8" max="8" width="14.5546875" style="3" customWidth="1"/>
    <col min="9" max="9" width="12.5546875" style="3" customWidth="1"/>
    <col min="10" max="10" width="14.5546875" style="8" customWidth="1"/>
    <col min="11" max="11" width="11.109375" style="2" customWidth="1"/>
    <col min="12" max="13" width="13.33203125" style="2" customWidth="1"/>
    <col min="14" max="14" width="9" style="2" bestFit="1" customWidth="1"/>
    <col min="15" max="15" width="22.88671875" style="2" bestFit="1" customWidth="1"/>
    <col min="16" max="16" width="2" style="2" customWidth="1"/>
    <col min="17" max="17" width="12" style="2" customWidth="1"/>
    <col min="18" max="18" width="10.33203125" style="2" customWidth="1"/>
    <col min="19" max="19" width="11.5546875" style="2" customWidth="1"/>
    <col min="20" max="20" width="10" style="2" bestFit="1" customWidth="1"/>
    <col min="21" max="21" width="2.88671875" style="2" customWidth="1"/>
    <col min="22" max="22" width="4.33203125" style="18" bestFit="1" customWidth="1"/>
    <col min="23" max="23" width="31.44140625" style="18" bestFit="1" customWidth="1"/>
    <col min="24" max="24" width="21.77734375" style="18" bestFit="1" customWidth="1"/>
    <col min="25" max="25" width="13.109375" style="18" bestFit="1" customWidth="1"/>
    <col min="26" max="26" width="7.44140625" style="18" bestFit="1" customWidth="1"/>
    <col min="27" max="27" width="10.21875" style="18" bestFit="1" customWidth="1"/>
    <col min="28" max="28" width="11.109375" style="18" bestFit="1" customWidth="1"/>
    <col min="29" max="16384" width="8.88671875" style="2"/>
  </cols>
  <sheetData>
    <row r="1" spans="1:48" s="35" customFormat="1" ht="36" customHeight="1">
      <c r="A1" s="104" t="s">
        <v>153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</row>
    <row r="2" spans="1:48" s="1" customFormat="1" ht="48.6" customHeight="1">
      <c r="A2" s="15" t="s">
        <v>0</v>
      </c>
      <c r="B2" s="15" t="s">
        <v>1</v>
      </c>
      <c r="C2" s="15" t="s">
        <v>2</v>
      </c>
      <c r="D2" s="15" t="s">
        <v>3</v>
      </c>
      <c r="E2" s="31" t="s">
        <v>4</v>
      </c>
      <c r="F2" s="24" t="s">
        <v>52</v>
      </c>
      <c r="G2" s="32" t="s">
        <v>5</v>
      </c>
      <c r="H2" s="17" t="s">
        <v>6</v>
      </c>
      <c r="I2" s="17" t="s">
        <v>7</v>
      </c>
      <c r="J2" s="36" t="s">
        <v>8</v>
      </c>
      <c r="K2" s="36" t="s">
        <v>9</v>
      </c>
      <c r="L2" s="36" t="s">
        <v>10</v>
      </c>
      <c r="M2" s="37" t="s">
        <v>11</v>
      </c>
      <c r="N2" s="16" t="s">
        <v>12</v>
      </c>
      <c r="O2" s="14" t="s">
        <v>13</v>
      </c>
      <c r="Q2" s="14" t="s">
        <v>14</v>
      </c>
      <c r="R2" s="14" t="s">
        <v>15</v>
      </c>
      <c r="S2" s="25" t="s">
        <v>16</v>
      </c>
      <c r="T2" s="14" t="s">
        <v>17</v>
      </c>
      <c r="V2" s="23"/>
      <c r="W2" s="23"/>
      <c r="X2" s="23"/>
      <c r="Y2" s="23"/>
      <c r="Z2" s="23"/>
      <c r="AA2" s="23"/>
      <c r="AB2" s="23"/>
    </row>
    <row r="3" spans="1:48" s="46" customFormat="1" ht="25.2" customHeight="1">
      <c r="A3" s="42">
        <v>1</v>
      </c>
      <c r="B3" s="53"/>
      <c r="C3" s="39"/>
      <c r="D3" s="48"/>
      <c r="E3" s="39"/>
      <c r="F3" s="44"/>
      <c r="G3" s="38"/>
      <c r="H3" s="44"/>
      <c r="I3" s="39"/>
      <c r="J3" s="50"/>
      <c r="K3" s="51">
        <f t="shared" ref="K3:K66" si="0">L3-J3</f>
        <v>0</v>
      </c>
      <c r="L3" s="51">
        <f t="shared" ref="L3:L66" si="1">J3*1.07</f>
        <v>0</v>
      </c>
      <c r="M3" s="50"/>
      <c r="N3" s="38"/>
      <c r="O3" s="38"/>
      <c r="Q3" s="52">
        <f t="shared" ref="Q3:Q66" si="2">J3*70/100</f>
        <v>0</v>
      </c>
      <c r="R3" s="52">
        <f t="shared" ref="R3:R66" si="3">Q3-(Q3*50/100)</f>
        <v>0</v>
      </c>
      <c r="S3" s="52">
        <f t="shared" ref="S3:S66" si="4">Q3-(Q3*80/100)</f>
        <v>0</v>
      </c>
      <c r="T3" s="7">
        <f t="shared" ref="T3:T66" si="5">Q3-(Q3*70/100)</f>
        <v>0</v>
      </c>
      <c r="V3" s="103" t="s">
        <v>20</v>
      </c>
      <c r="W3" s="103"/>
      <c r="X3" s="19">
        <f>SUM(Q95)</f>
        <v>0</v>
      </c>
      <c r="Y3" s="29"/>
      <c r="Z3" s="29"/>
      <c r="AA3" s="29"/>
      <c r="AB3" s="29"/>
      <c r="AC3" s="49"/>
      <c r="AD3" s="49"/>
      <c r="AE3" s="49"/>
      <c r="AF3" s="49"/>
      <c r="AG3" s="49"/>
      <c r="AH3" s="49"/>
      <c r="AI3" s="49"/>
      <c r="AJ3" s="49"/>
    </row>
    <row r="4" spans="1:48" s="46" customFormat="1" ht="25.2" customHeight="1">
      <c r="A4" s="42">
        <v>2</v>
      </c>
      <c r="B4" s="53"/>
      <c r="C4" s="39"/>
      <c r="D4" s="48"/>
      <c r="E4" s="39"/>
      <c r="F4" s="44"/>
      <c r="G4" s="38"/>
      <c r="H4" s="44"/>
      <c r="I4" s="39"/>
      <c r="J4" s="50"/>
      <c r="K4" s="51">
        <f t="shared" si="0"/>
        <v>0</v>
      </c>
      <c r="L4" s="51">
        <f t="shared" si="1"/>
        <v>0</v>
      </c>
      <c r="M4" s="50"/>
      <c r="N4" s="38"/>
      <c r="O4" s="38"/>
      <c r="Q4" s="52">
        <f t="shared" si="2"/>
        <v>0</v>
      </c>
      <c r="R4" s="52">
        <f t="shared" si="3"/>
        <v>0</v>
      </c>
      <c r="S4" s="52">
        <f t="shared" si="4"/>
        <v>0</v>
      </c>
      <c r="T4" s="7">
        <f t="shared" si="5"/>
        <v>0</v>
      </c>
      <c r="V4" s="103" t="s">
        <v>21</v>
      </c>
      <c r="W4" s="103"/>
      <c r="X4" s="19">
        <f>SUM(R95)</f>
        <v>0</v>
      </c>
      <c r="Y4" s="29"/>
      <c r="Z4" s="29"/>
      <c r="AA4" s="29"/>
      <c r="AB4" s="29"/>
      <c r="AC4" s="49"/>
      <c r="AD4" s="49"/>
      <c r="AE4" s="49"/>
      <c r="AF4" s="49"/>
      <c r="AG4" s="49"/>
      <c r="AH4" s="49"/>
      <c r="AI4" s="49"/>
      <c r="AJ4" s="49"/>
    </row>
    <row r="5" spans="1:48" s="46" customFormat="1" ht="25.2" customHeight="1">
      <c r="A5" s="42">
        <v>3</v>
      </c>
      <c r="B5" s="53"/>
      <c r="C5" s="39"/>
      <c r="D5" s="48"/>
      <c r="E5" s="39"/>
      <c r="F5" s="44"/>
      <c r="G5" s="38"/>
      <c r="H5" s="44"/>
      <c r="I5" s="39"/>
      <c r="J5" s="50"/>
      <c r="K5" s="51">
        <f t="shared" si="0"/>
        <v>0</v>
      </c>
      <c r="L5" s="51">
        <f t="shared" si="1"/>
        <v>0</v>
      </c>
      <c r="M5" s="50"/>
      <c r="N5" s="38"/>
      <c r="O5" s="38"/>
      <c r="Q5" s="52">
        <f t="shared" si="2"/>
        <v>0</v>
      </c>
      <c r="R5" s="52">
        <f t="shared" si="3"/>
        <v>0</v>
      </c>
      <c r="S5" s="52">
        <f t="shared" si="4"/>
        <v>0</v>
      </c>
      <c r="T5" s="7">
        <f t="shared" si="5"/>
        <v>0</v>
      </c>
      <c r="V5" s="102" t="s">
        <v>22</v>
      </c>
      <c r="W5" s="102"/>
      <c r="X5" s="10">
        <f>X4*15/100</f>
        <v>0</v>
      </c>
      <c r="Y5" s="29"/>
      <c r="Z5" s="29"/>
      <c r="AA5" s="29"/>
      <c r="AB5" s="29"/>
      <c r="AC5" s="49"/>
      <c r="AD5" s="49"/>
      <c r="AE5" s="49"/>
      <c r="AF5" s="49"/>
      <c r="AG5" s="49"/>
      <c r="AH5" s="49"/>
      <c r="AI5" s="49"/>
      <c r="AJ5" s="49"/>
    </row>
    <row r="6" spans="1:48" s="47" customFormat="1" ht="25.2" customHeight="1">
      <c r="A6" s="42">
        <v>4</v>
      </c>
      <c r="B6" s="53"/>
      <c r="C6" s="39"/>
      <c r="D6" s="48"/>
      <c r="E6" s="39"/>
      <c r="F6" s="44"/>
      <c r="G6" s="38"/>
      <c r="H6" s="44"/>
      <c r="I6" s="39"/>
      <c r="J6" s="50"/>
      <c r="K6" s="51">
        <f t="shared" si="0"/>
        <v>0</v>
      </c>
      <c r="L6" s="51">
        <f t="shared" si="1"/>
        <v>0</v>
      </c>
      <c r="M6" s="50"/>
      <c r="N6" s="38"/>
      <c r="O6" s="38"/>
      <c r="P6" s="46"/>
      <c r="Q6" s="52">
        <f t="shared" si="2"/>
        <v>0</v>
      </c>
      <c r="R6" s="52">
        <f t="shared" si="3"/>
        <v>0</v>
      </c>
      <c r="S6" s="52">
        <f t="shared" si="4"/>
        <v>0</v>
      </c>
      <c r="T6" s="7">
        <f t="shared" si="5"/>
        <v>0</v>
      </c>
      <c r="V6" s="102" t="s">
        <v>100</v>
      </c>
      <c r="W6" s="102"/>
      <c r="X6" s="10">
        <f>X4*52/100</f>
        <v>0</v>
      </c>
      <c r="Y6" s="29"/>
      <c r="Z6" s="29"/>
      <c r="AA6" s="29"/>
      <c r="AB6" s="2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</row>
    <row r="7" spans="1:48" s="45" customFormat="1" ht="25.2" customHeight="1">
      <c r="A7" s="42">
        <v>5</v>
      </c>
      <c r="B7" s="53"/>
      <c r="C7" s="39"/>
      <c r="D7" s="48"/>
      <c r="E7" s="39"/>
      <c r="F7" s="44"/>
      <c r="G7" s="38"/>
      <c r="H7" s="44"/>
      <c r="I7" s="39"/>
      <c r="J7" s="50"/>
      <c r="K7" s="51">
        <f t="shared" si="0"/>
        <v>0</v>
      </c>
      <c r="L7" s="51">
        <f t="shared" si="1"/>
        <v>0</v>
      </c>
      <c r="M7" s="50"/>
      <c r="N7" s="38"/>
      <c r="O7" s="38"/>
      <c r="P7" s="46"/>
      <c r="Q7" s="52">
        <f t="shared" si="2"/>
        <v>0</v>
      </c>
      <c r="R7" s="52">
        <f t="shared" si="3"/>
        <v>0</v>
      </c>
      <c r="S7" s="52">
        <f t="shared" si="4"/>
        <v>0</v>
      </c>
      <c r="T7" s="7">
        <f t="shared" si="5"/>
        <v>0</v>
      </c>
      <c r="V7" s="102" t="s">
        <v>23</v>
      </c>
      <c r="W7" s="102"/>
      <c r="X7" s="10">
        <f>X4*15/100</f>
        <v>0</v>
      </c>
      <c r="Y7" s="29"/>
      <c r="Z7" s="29"/>
      <c r="AA7" s="29"/>
      <c r="AB7" s="29"/>
      <c r="AC7" s="49"/>
      <c r="AD7" s="49"/>
      <c r="AE7" s="5"/>
      <c r="AF7" s="5"/>
      <c r="AG7" s="5"/>
      <c r="AH7" s="5"/>
      <c r="AI7" s="5"/>
      <c r="AJ7" s="5"/>
    </row>
    <row r="8" spans="1:48" s="45" customFormat="1" ht="25.2" customHeight="1">
      <c r="A8" s="42">
        <v>6</v>
      </c>
      <c r="B8" s="53"/>
      <c r="C8" s="39"/>
      <c r="D8" s="48"/>
      <c r="E8" s="39"/>
      <c r="F8" s="44"/>
      <c r="G8" s="38"/>
      <c r="H8" s="44"/>
      <c r="I8" s="39"/>
      <c r="J8" s="50"/>
      <c r="K8" s="51">
        <f t="shared" si="0"/>
        <v>0</v>
      </c>
      <c r="L8" s="51">
        <f t="shared" si="1"/>
        <v>0</v>
      </c>
      <c r="M8" s="50"/>
      <c r="N8" s="38"/>
      <c r="O8" s="38"/>
      <c r="P8" s="46"/>
      <c r="Q8" s="52">
        <f t="shared" si="2"/>
        <v>0</v>
      </c>
      <c r="R8" s="52">
        <f t="shared" si="3"/>
        <v>0</v>
      </c>
      <c r="S8" s="52">
        <f t="shared" si="4"/>
        <v>0</v>
      </c>
      <c r="T8" s="7">
        <f t="shared" si="5"/>
        <v>0</v>
      </c>
      <c r="V8" s="102" t="s">
        <v>24</v>
      </c>
      <c r="W8" s="102"/>
      <c r="X8" s="10">
        <f>X4*15/100</f>
        <v>0</v>
      </c>
      <c r="Y8" s="29"/>
      <c r="Z8" s="29"/>
      <c r="AA8" s="29"/>
      <c r="AB8" s="29"/>
      <c r="AC8" s="49"/>
      <c r="AD8" s="49"/>
      <c r="AE8" s="5"/>
      <c r="AF8" s="5"/>
      <c r="AG8" s="5"/>
      <c r="AH8" s="5"/>
      <c r="AI8" s="5"/>
      <c r="AJ8" s="5"/>
    </row>
    <row r="9" spans="1:48" s="45" customFormat="1" ht="25.2" customHeight="1">
      <c r="A9" s="42">
        <v>7</v>
      </c>
      <c r="B9" s="53"/>
      <c r="C9" s="39"/>
      <c r="D9" s="48"/>
      <c r="E9" s="39"/>
      <c r="F9" s="44"/>
      <c r="G9" s="38"/>
      <c r="H9" s="44"/>
      <c r="I9" s="39"/>
      <c r="J9" s="50"/>
      <c r="K9" s="51">
        <f t="shared" si="0"/>
        <v>0</v>
      </c>
      <c r="L9" s="51">
        <f t="shared" si="1"/>
        <v>0</v>
      </c>
      <c r="M9" s="50"/>
      <c r="N9" s="38"/>
      <c r="O9" s="38"/>
      <c r="P9" s="46"/>
      <c r="Q9" s="52">
        <f t="shared" si="2"/>
        <v>0</v>
      </c>
      <c r="R9" s="52">
        <f t="shared" si="3"/>
        <v>0</v>
      </c>
      <c r="S9" s="52">
        <f t="shared" si="4"/>
        <v>0</v>
      </c>
      <c r="T9" s="7">
        <f t="shared" si="5"/>
        <v>0</v>
      </c>
      <c r="V9" s="102" t="s">
        <v>25</v>
      </c>
      <c r="W9" s="102"/>
      <c r="X9" s="10">
        <f>X4*3/100</f>
        <v>0</v>
      </c>
      <c r="Y9" s="29"/>
      <c r="Z9" s="29"/>
      <c r="AA9" s="29"/>
      <c r="AB9" s="29"/>
      <c r="AC9" s="49"/>
      <c r="AD9" s="49"/>
      <c r="AE9" s="5"/>
      <c r="AF9" s="5"/>
      <c r="AG9" s="5"/>
      <c r="AH9" s="5"/>
      <c r="AI9" s="5"/>
      <c r="AJ9" s="5"/>
    </row>
    <row r="10" spans="1:48" s="45" customFormat="1" ht="25.2" customHeight="1">
      <c r="A10" s="42">
        <v>8</v>
      </c>
      <c r="B10" s="53"/>
      <c r="C10" s="39"/>
      <c r="D10" s="48"/>
      <c r="E10" s="39"/>
      <c r="F10" s="44"/>
      <c r="G10" s="38"/>
      <c r="H10" s="44"/>
      <c r="I10" s="39"/>
      <c r="J10" s="50"/>
      <c r="K10" s="51">
        <f t="shared" si="0"/>
        <v>0</v>
      </c>
      <c r="L10" s="51">
        <f t="shared" si="1"/>
        <v>0</v>
      </c>
      <c r="M10" s="50"/>
      <c r="N10" s="38"/>
      <c r="O10" s="38"/>
      <c r="P10" s="46"/>
      <c r="Q10" s="52">
        <f t="shared" si="2"/>
        <v>0</v>
      </c>
      <c r="R10" s="52">
        <f t="shared" si="3"/>
        <v>0</v>
      </c>
      <c r="S10" s="52">
        <f t="shared" si="4"/>
        <v>0</v>
      </c>
      <c r="T10" s="7">
        <f t="shared" si="5"/>
        <v>0</v>
      </c>
      <c r="V10" s="103" t="s">
        <v>26</v>
      </c>
      <c r="W10" s="103"/>
      <c r="X10" s="19">
        <f>SUM(S95)</f>
        <v>0</v>
      </c>
      <c r="Y10" s="29"/>
      <c r="Z10" s="29"/>
      <c r="AA10" s="29"/>
      <c r="AB10" s="29"/>
      <c r="AC10" s="49"/>
      <c r="AD10" s="49"/>
      <c r="AE10" s="5"/>
      <c r="AF10" s="5"/>
      <c r="AG10" s="5"/>
      <c r="AH10" s="5"/>
      <c r="AI10" s="5"/>
      <c r="AJ10" s="5"/>
    </row>
    <row r="11" spans="1:48" s="45" customFormat="1" ht="25.2" customHeight="1">
      <c r="A11" s="42">
        <v>9</v>
      </c>
      <c r="B11" s="53"/>
      <c r="C11" s="39"/>
      <c r="D11" s="48"/>
      <c r="E11" s="39"/>
      <c r="F11" s="44"/>
      <c r="G11" s="38"/>
      <c r="H11" s="44"/>
      <c r="I11" s="39"/>
      <c r="J11" s="50"/>
      <c r="K11" s="51">
        <f t="shared" si="0"/>
        <v>0</v>
      </c>
      <c r="L11" s="51">
        <f t="shared" si="1"/>
        <v>0</v>
      </c>
      <c r="M11" s="50"/>
      <c r="N11" s="38"/>
      <c r="O11" s="38"/>
      <c r="P11" s="46"/>
      <c r="Q11" s="52">
        <f t="shared" si="2"/>
        <v>0</v>
      </c>
      <c r="R11" s="52">
        <f t="shared" si="3"/>
        <v>0</v>
      </c>
      <c r="S11" s="52">
        <f t="shared" si="4"/>
        <v>0</v>
      </c>
      <c r="T11" s="7">
        <f t="shared" si="5"/>
        <v>0</v>
      </c>
      <c r="V11" s="102" t="s">
        <v>27</v>
      </c>
      <c r="W11" s="102"/>
      <c r="X11" s="10">
        <f>SUM(X10)</f>
        <v>0</v>
      </c>
      <c r="Y11" s="29"/>
      <c r="Z11" s="29"/>
      <c r="AA11" s="29"/>
      <c r="AB11" s="29"/>
      <c r="AC11" s="49"/>
      <c r="AD11" s="49"/>
      <c r="AE11" s="5"/>
      <c r="AF11" s="5"/>
      <c r="AG11" s="5"/>
      <c r="AH11" s="5"/>
      <c r="AI11" s="5"/>
      <c r="AJ11" s="5"/>
    </row>
    <row r="12" spans="1:48" s="45" customFormat="1" ht="25.2" customHeight="1">
      <c r="A12" s="42">
        <v>10</v>
      </c>
      <c r="B12" s="53"/>
      <c r="C12" s="39"/>
      <c r="D12" s="48"/>
      <c r="E12" s="39"/>
      <c r="F12" s="44"/>
      <c r="G12" s="38"/>
      <c r="H12" s="44"/>
      <c r="I12" s="39"/>
      <c r="J12" s="50"/>
      <c r="K12" s="51">
        <f t="shared" si="0"/>
        <v>0</v>
      </c>
      <c r="L12" s="51">
        <f t="shared" si="1"/>
        <v>0</v>
      </c>
      <c r="M12" s="50"/>
      <c r="N12" s="38"/>
      <c r="O12" s="38"/>
      <c r="P12" s="46"/>
      <c r="Q12" s="52">
        <f t="shared" si="2"/>
        <v>0</v>
      </c>
      <c r="R12" s="52">
        <f t="shared" si="3"/>
        <v>0</v>
      </c>
      <c r="S12" s="52">
        <f t="shared" si="4"/>
        <v>0</v>
      </c>
      <c r="T12" s="7">
        <f t="shared" si="5"/>
        <v>0</v>
      </c>
      <c r="V12" s="103" t="s">
        <v>28</v>
      </c>
      <c r="W12" s="103"/>
      <c r="X12" s="19">
        <f>SUM(T95)</f>
        <v>0</v>
      </c>
      <c r="Y12" s="29"/>
      <c r="Z12" s="29"/>
      <c r="AA12" s="29"/>
      <c r="AB12" s="29"/>
      <c r="AC12" s="5"/>
      <c r="AD12" s="5"/>
      <c r="AE12" s="5"/>
      <c r="AF12" s="5"/>
      <c r="AG12" s="5"/>
      <c r="AH12" s="5"/>
      <c r="AI12" s="5"/>
      <c r="AJ12" s="5"/>
    </row>
    <row r="13" spans="1:48" s="45" customFormat="1" ht="25.2" customHeight="1">
      <c r="A13" s="42">
        <v>11</v>
      </c>
      <c r="B13" s="53"/>
      <c r="C13" s="39"/>
      <c r="D13" s="48"/>
      <c r="E13" s="39"/>
      <c r="F13" s="44"/>
      <c r="G13" s="38"/>
      <c r="H13" s="44"/>
      <c r="I13" s="39"/>
      <c r="J13" s="50"/>
      <c r="K13" s="51">
        <f t="shared" si="0"/>
        <v>0</v>
      </c>
      <c r="L13" s="51">
        <f t="shared" si="1"/>
        <v>0</v>
      </c>
      <c r="M13" s="50"/>
      <c r="N13" s="38"/>
      <c r="O13" s="38"/>
      <c r="P13" s="46"/>
      <c r="Q13" s="52">
        <f t="shared" si="2"/>
        <v>0</v>
      </c>
      <c r="R13" s="52">
        <f t="shared" si="3"/>
        <v>0</v>
      </c>
      <c r="S13" s="52">
        <f t="shared" si="4"/>
        <v>0</v>
      </c>
      <c r="T13" s="7">
        <f t="shared" si="5"/>
        <v>0</v>
      </c>
      <c r="V13" s="102" t="s">
        <v>22</v>
      </c>
      <c r="W13" s="102"/>
      <c r="X13" s="21">
        <f>SUM(T50,T63)</f>
        <v>0</v>
      </c>
      <c r="Y13" s="29"/>
      <c r="Z13" s="29"/>
      <c r="AA13" s="29"/>
      <c r="AB13" s="29"/>
      <c r="AC13" s="5"/>
      <c r="AD13" s="5"/>
      <c r="AE13" s="5"/>
      <c r="AF13" s="5"/>
      <c r="AG13" s="5"/>
      <c r="AH13" s="5"/>
      <c r="AI13" s="5"/>
      <c r="AJ13" s="5"/>
    </row>
    <row r="14" spans="1:48" s="45" customFormat="1" ht="25.2" customHeight="1">
      <c r="A14" s="42">
        <v>12</v>
      </c>
      <c r="B14" s="53"/>
      <c r="C14" s="39"/>
      <c r="D14" s="48"/>
      <c r="E14" s="39"/>
      <c r="F14" s="44"/>
      <c r="G14" s="38"/>
      <c r="H14" s="44"/>
      <c r="I14" s="39"/>
      <c r="J14" s="50"/>
      <c r="K14" s="51">
        <f t="shared" si="0"/>
        <v>0</v>
      </c>
      <c r="L14" s="51">
        <f t="shared" si="1"/>
        <v>0</v>
      </c>
      <c r="M14" s="50"/>
      <c r="N14" s="38"/>
      <c r="O14" s="38"/>
      <c r="P14" s="46"/>
      <c r="Q14" s="52">
        <f t="shared" si="2"/>
        <v>0</v>
      </c>
      <c r="R14" s="52">
        <f t="shared" si="3"/>
        <v>0</v>
      </c>
      <c r="S14" s="52">
        <f t="shared" si="4"/>
        <v>0</v>
      </c>
      <c r="T14" s="7">
        <f t="shared" si="5"/>
        <v>0</v>
      </c>
      <c r="V14" s="102" t="s">
        <v>23</v>
      </c>
      <c r="W14" s="102"/>
      <c r="X14" s="21">
        <f>SUM(T5,T7,T12,T16:T17,T48,T52,T54,T58,T62,T67,T75,T88)</f>
        <v>0</v>
      </c>
      <c r="Y14" s="29"/>
      <c r="Z14" s="29"/>
      <c r="AA14" s="29"/>
      <c r="AB14" s="29"/>
      <c r="AC14" s="5"/>
      <c r="AD14" s="5"/>
      <c r="AE14" s="5"/>
      <c r="AF14" s="5"/>
      <c r="AG14" s="5"/>
      <c r="AH14" s="5"/>
      <c r="AI14" s="5"/>
      <c r="AJ14" s="5"/>
    </row>
    <row r="15" spans="1:48" s="45" customFormat="1" ht="25.2" customHeight="1">
      <c r="A15" s="42">
        <v>13</v>
      </c>
      <c r="B15" s="53"/>
      <c r="C15" s="39"/>
      <c r="D15" s="48"/>
      <c r="E15" s="39"/>
      <c r="F15" s="44"/>
      <c r="G15" s="38"/>
      <c r="H15" s="44"/>
      <c r="I15" s="39"/>
      <c r="J15" s="50"/>
      <c r="K15" s="51">
        <f t="shared" si="0"/>
        <v>0</v>
      </c>
      <c r="L15" s="51">
        <f t="shared" si="1"/>
        <v>0</v>
      </c>
      <c r="M15" s="50"/>
      <c r="N15" s="38"/>
      <c r="O15" s="38"/>
      <c r="P15" s="46"/>
      <c r="Q15" s="52">
        <f t="shared" si="2"/>
        <v>0</v>
      </c>
      <c r="R15" s="52">
        <f t="shared" si="3"/>
        <v>0</v>
      </c>
      <c r="S15" s="52">
        <f t="shared" si="4"/>
        <v>0</v>
      </c>
      <c r="T15" s="7">
        <f t="shared" si="5"/>
        <v>0</v>
      </c>
      <c r="V15" s="102" t="s">
        <v>24</v>
      </c>
      <c r="W15" s="102"/>
      <c r="X15" s="21">
        <f>SUM(T6,T3:T4,T8:T10,T19:T20,T23,T28,T32:T33,T37,T53,T57,T61,T64,T72,T76:T80,T81,T84:T85)</f>
        <v>0</v>
      </c>
      <c r="Y15" s="29"/>
      <c r="Z15" s="29"/>
      <c r="AA15" s="29"/>
      <c r="AB15" s="29"/>
      <c r="AC15" s="5"/>
      <c r="AD15" s="5"/>
      <c r="AE15" s="5"/>
      <c r="AF15" s="5"/>
      <c r="AG15" s="5"/>
      <c r="AH15" s="5"/>
      <c r="AI15" s="5"/>
      <c r="AJ15" s="5"/>
    </row>
    <row r="16" spans="1:48" s="45" customFormat="1" ht="25.2" customHeight="1">
      <c r="A16" s="42">
        <v>14</v>
      </c>
      <c r="B16" s="53"/>
      <c r="C16" s="39"/>
      <c r="D16" s="48"/>
      <c r="E16" s="39"/>
      <c r="F16" s="44"/>
      <c r="G16" s="38"/>
      <c r="H16" s="44"/>
      <c r="I16" s="39"/>
      <c r="J16" s="50"/>
      <c r="K16" s="51">
        <f t="shared" si="0"/>
        <v>0</v>
      </c>
      <c r="L16" s="51">
        <f t="shared" si="1"/>
        <v>0</v>
      </c>
      <c r="M16" s="50"/>
      <c r="N16" s="38"/>
      <c r="O16" s="38"/>
      <c r="P16" s="46"/>
      <c r="Q16" s="52">
        <f t="shared" si="2"/>
        <v>0</v>
      </c>
      <c r="R16" s="52">
        <f t="shared" si="3"/>
        <v>0</v>
      </c>
      <c r="S16" s="52">
        <f t="shared" si="4"/>
        <v>0</v>
      </c>
      <c r="T16" s="7">
        <f t="shared" si="5"/>
        <v>0</v>
      </c>
      <c r="V16" s="102" t="s">
        <v>25</v>
      </c>
      <c r="W16" s="102"/>
      <c r="X16" s="21">
        <f>SUM(T14:T15,T29,T44,T86,T18)</f>
        <v>0</v>
      </c>
      <c r="Y16" s="29"/>
      <c r="Z16" s="29"/>
      <c r="AA16" s="29"/>
      <c r="AB16" s="29"/>
      <c r="AC16" s="5"/>
      <c r="AD16" s="5"/>
      <c r="AE16" s="5"/>
      <c r="AF16" s="5"/>
      <c r="AG16" s="5"/>
      <c r="AH16" s="5"/>
      <c r="AI16" s="5"/>
      <c r="AJ16" s="5"/>
    </row>
    <row r="17" spans="1:28" s="5" customFormat="1" ht="22.95" customHeight="1">
      <c r="A17" s="42">
        <v>15</v>
      </c>
      <c r="B17" s="53"/>
      <c r="C17" s="39"/>
      <c r="D17" s="48"/>
      <c r="E17" s="39"/>
      <c r="F17" s="44"/>
      <c r="G17" s="38"/>
      <c r="H17" s="44"/>
      <c r="I17" s="39"/>
      <c r="J17" s="50"/>
      <c r="K17" s="51">
        <f t="shared" si="0"/>
        <v>0</v>
      </c>
      <c r="L17" s="51">
        <f t="shared" si="1"/>
        <v>0</v>
      </c>
      <c r="M17" s="50"/>
      <c r="N17" s="38"/>
      <c r="O17" s="38"/>
      <c r="P17" s="46"/>
      <c r="Q17" s="52">
        <f t="shared" si="2"/>
        <v>0</v>
      </c>
      <c r="R17" s="52">
        <f t="shared" si="3"/>
        <v>0</v>
      </c>
      <c r="S17" s="52">
        <f t="shared" si="4"/>
        <v>0</v>
      </c>
      <c r="T17" s="7">
        <f t="shared" si="5"/>
        <v>0</v>
      </c>
      <c r="V17" s="102" t="s">
        <v>27</v>
      </c>
      <c r="W17" s="102"/>
      <c r="X17" s="21">
        <f>SUM(T11,T13,T21:T22,T24:T27,T30:T31,T34:T36,T38:T43,T45:T47,T49,T51,T55:T56,T59:T60,T65:T66,T68:T71,T73:T74,T82:T83,T87,T89:T93)</f>
        <v>0</v>
      </c>
      <c r="Y17" s="29"/>
      <c r="Z17" s="29"/>
      <c r="AA17" s="29"/>
      <c r="AB17" s="29"/>
    </row>
    <row r="18" spans="1:28" s="5" customFormat="1" ht="22.95" customHeight="1">
      <c r="A18" s="42">
        <v>16</v>
      </c>
      <c r="B18" s="53"/>
      <c r="C18" s="39"/>
      <c r="D18" s="48"/>
      <c r="E18" s="39"/>
      <c r="F18" s="44"/>
      <c r="G18" s="38"/>
      <c r="H18" s="44"/>
      <c r="I18" s="39"/>
      <c r="J18" s="50"/>
      <c r="K18" s="51">
        <f t="shared" si="0"/>
        <v>0</v>
      </c>
      <c r="L18" s="51">
        <f t="shared" si="1"/>
        <v>0</v>
      </c>
      <c r="M18" s="50"/>
      <c r="N18" s="38"/>
      <c r="O18" s="38"/>
      <c r="P18" s="46"/>
      <c r="Q18" s="52">
        <f t="shared" si="2"/>
        <v>0</v>
      </c>
      <c r="R18" s="52">
        <f t="shared" si="3"/>
        <v>0</v>
      </c>
      <c r="S18" s="52">
        <f t="shared" si="4"/>
        <v>0</v>
      </c>
      <c r="T18" s="7">
        <f t="shared" si="5"/>
        <v>0</v>
      </c>
      <c r="V18" s="100" t="s">
        <v>19</v>
      </c>
      <c r="W18" s="101"/>
      <c r="X18" s="21"/>
      <c r="Y18" s="29"/>
      <c r="Z18" s="29"/>
      <c r="AA18" s="29"/>
      <c r="AB18" s="29"/>
    </row>
    <row r="19" spans="1:28" s="5" customFormat="1" ht="22.95" customHeight="1">
      <c r="A19" s="42">
        <v>17</v>
      </c>
      <c r="B19" s="53"/>
      <c r="C19" s="39"/>
      <c r="D19" s="48"/>
      <c r="E19" s="39"/>
      <c r="F19" s="44"/>
      <c r="G19" s="38"/>
      <c r="H19" s="44"/>
      <c r="I19" s="39"/>
      <c r="J19" s="50"/>
      <c r="K19" s="51">
        <f t="shared" si="0"/>
        <v>0</v>
      </c>
      <c r="L19" s="51">
        <f t="shared" si="1"/>
        <v>0</v>
      </c>
      <c r="M19" s="50"/>
      <c r="N19" s="38"/>
      <c r="O19" s="38"/>
      <c r="P19" s="46"/>
      <c r="Q19" s="52">
        <f t="shared" si="2"/>
        <v>0</v>
      </c>
      <c r="R19" s="52">
        <f t="shared" si="3"/>
        <v>0</v>
      </c>
      <c r="S19" s="52">
        <f t="shared" si="4"/>
        <v>0</v>
      </c>
      <c r="T19" s="7">
        <f t="shared" si="5"/>
        <v>0</v>
      </c>
      <c r="V19" s="98" t="s">
        <v>50</v>
      </c>
      <c r="W19" s="99"/>
      <c r="X19" s="21"/>
      <c r="Y19" s="29"/>
      <c r="Z19" s="29"/>
      <c r="AA19" s="29"/>
      <c r="AB19" s="29"/>
    </row>
    <row r="20" spans="1:28" s="5" customFormat="1" ht="22.95" customHeight="1">
      <c r="A20" s="42">
        <v>18</v>
      </c>
      <c r="B20" s="53"/>
      <c r="C20" s="39"/>
      <c r="D20" s="48"/>
      <c r="E20" s="39"/>
      <c r="F20" s="44"/>
      <c r="G20" s="38"/>
      <c r="H20" s="44"/>
      <c r="I20" s="39"/>
      <c r="J20" s="50"/>
      <c r="K20" s="51">
        <f t="shared" si="0"/>
        <v>0</v>
      </c>
      <c r="L20" s="51">
        <f t="shared" si="1"/>
        <v>0</v>
      </c>
      <c r="M20" s="50"/>
      <c r="N20" s="38"/>
      <c r="O20" s="38"/>
      <c r="P20" s="46"/>
      <c r="Q20" s="52">
        <f t="shared" si="2"/>
        <v>0</v>
      </c>
      <c r="R20" s="52">
        <f t="shared" si="3"/>
        <v>0</v>
      </c>
      <c r="S20" s="52">
        <f t="shared" si="4"/>
        <v>0</v>
      </c>
      <c r="T20" s="7">
        <f t="shared" si="5"/>
        <v>0</v>
      </c>
      <c r="V20" s="98" t="s">
        <v>92</v>
      </c>
      <c r="W20" s="99"/>
      <c r="X20" s="21"/>
      <c r="Y20" s="29"/>
      <c r="Z20" s="29"/>
      <c r="AA20" s="29"/>
      <c r="AB20" s="29"/>
    </row>
    <row r="21" spans="1:28" s="5" customFormat="1" ht="22.95" customHeight="1">
      <c r="A21" s="42">
        <v>19</v>
      </c>
      <c r="B21" s="53"/>
      <c r="C21" s="39"/>
      <c r="D21" s="48"/>
      <c r="E21" s="39"/>
      <c r="F21" s="44"/>
      <c r="G21" s="38"/>
      <c r="H21" s="44"/>
      <c r="I21" s="39"/>
      <c r="J21" s="50"/>
      <c r="K21" s="51">
        <f t="shared" si="0"/>
        <v>0</v>
      </c>
      <c r="L21" s="51">
        <f t="shared" si="1"/>
        <v>0</v>
      </c>
      <c r="M21" s="50"/>
      <c r="N21" s="38"/>
      <c r="O21" s="38"/>
      <c r="P21" s="46"/>
      <c r="Q21" s="52">
        <f t="shared" si="2"/>
        <v>0</v>
      </c>
      <c r="R21" s="52">
        <f t="shared" si="3"/>
        <v>0</v>
      </c>
      <c r="S21" s="52">
        <f t="shared" si="4"/>
        <v>0</v>
      </c>
      <c r="T21" s="7">
        <f t="shared" si="5"/>
        <v>0</v>
      </c>
      <c r="V21" s="100" t="s">
        <v>93</v>
      </c>
      <c r="W21" s="101"/>
      <c r="X21" s="21"/>
      <c r="Y21" s="29"/>
      <c r="Z21" s="29"/>
      <c r="AA21" s="29"/>
      <c r="AB21" s="29"/>
    </row>
    <row r="22" spans="1:28" s="5" customFormat="1" ht="22.95" customHeight="1">
      <c r="A22" s="42">
        <v>20</v>
      </c>
      <c r="B22" s="53"/>
      <c r="C22" s="39"/>
      <c r="D22" s="48"/>
      <c r="E22" s="39"/>
      <c r="F22" s="44"/>
      <c r="G22" s="38"/>
      <c r="H22" s="44"/>
      <c r="I22" s="39"/>
      <c r="J22" s="50"/>
      <c r="K22" s="51">
        <f t="shared" si="0"/>
        <v>0</v>
      </c>
      <c r="L22" s="51">
        <f t="shared" si="1"/>
        <v>0</v>
      </c>
      <c r="M22" s="50"/>
      <c r="N22" s="38"/>
      <c r="O22" s="38"/>
      <c r="P22" s="46"/>
      <c r="Q22" s="52">
        <f t="shared" si="2"/>
        <v>0</v>
      </c>
      <c r="R22" s="52">
        <f t="shared" si="3"/>
        <v>0</v>
      </c>
      <c r="S22" s="52">
        <f t="shared" si="4"/>
        <v>0</v>
      </c>
      <c r="T22" s="7">
        <f t="shared" si="5"/>
        <v>0</v>
      </c>
      <c r="V22" s="29"/>
      <c r="W22" s="29"/>
      <c r="X22" s="29"/>
      <c r="Y22" s="29"/>
      <c r="Z22" s="29"/>
      <c r="AA22" s="29"/>
      <c r="AB22" s="29"/>
    </row>
    <row r="23" spans="1:28" s="5" customFormat="1" ht="22.95" customHeight="1">
      <c r="A23" s="42">
        <v>21</v>
      </c>
      <c r="B23" s="53"/>
      <c r="C23" s="39"/>
      <c r="D23" s="48"/>
      <c r="E23" s="39"/>
      <c r="F23" s="44"/>
      <c r="G23" s="38"/>
      <c r="H23" s="44"/>
      <c r="I23" s="39"/>
      <c r="J23" s="50"/>
      <c r="K23" s="51">
        <f t="shared" si="0"/>
        <v>0</v>
      </c>
      <c r="L23" s="51">
        <f t="shared" si="1"/>
        <v>0</v>
      </c>
      <c r="M23" s="50"/>
      <c r="N23" s="38"/>
      <c r="O23" s="38"/>
      <c r="P23" s="46"/>
      <c r="Q23" s="52">
        <f t="shared" si="2"/>
        <v>0</v>
      </c>
      <c r="R23" s="52">
        <f t="shared" si="3"/>
        <v>0</v>
      </c>
      <c r="S23" s="52">
        <f t="shared" si="4"/>
        <v>0</v>
      </c>
      <c r="T23" s="7">
        <f t="shared" si="5"/>
        <v>0</v>
      </c>
      <c r="V23" s="106" t="s">
        <v>29</v>
      </c>
      <c r="W23" s="106"/>
      <c r="X23" s="106"/>
      <c r="Y23" s="106"/>
      <c r="Z23" s="106"/>
      <c r="AA23" s="106"/>
      <c r="AB23" s="106"/>
    </row>
    <row r="24" spans="1:28" s="5" customFormat="1" ht="22.95" customHeight="1">
      <c r="A24" s="42">
        <v>22</v>
      </c>
      <c r="B24" s="53"/>
      <c r="C24" s="39"/>
      <c r="D24" s="48"/>
      <c r="E24" s="39"/>
      <c r="F24" s="44"/>
      <c r="G24" s="38"/>
      <c r="H24" s="44"/>
      <c r="I24" s="39"/>
      <c r="J24" s="50"/>
      <c r="K24" s="51">
        <f t="shared" si="0"/>
        <v>0</v>
      </c>
      <c r="L24" s="51">
        <f t="shared" si="1"/>
        <v>0</v>
      </c>
      <c r="M24" s="50"/>
      <c r="N24" s="38"/>
      <c r="O24" s="38"/>
      <c r="P24" s="46"/>
      <c r="Q24" s="52">
        <f t="shared" si="2"/>
        <v>0</v>
      </c>
      <c r="R24" s="52">
        <f t="shared" si="3"/>
        <v>0</v>
      </c>
      <c r="S24" s="52">
        <f t="shared" si="4"/>
        <v>0</v>
      </c>
      <c r="T24" s="7">
        <f t="shared" si="5"/>
        <v>0</v>
      </c>
      <c r="V24" s="79" t="s">
        <v>30</v>
      </c>
      <c r="W24" s="79" t="s">
        <v>31</v>
      </c>
      <c r="X24" s="79" t="s">
        <v>32</v>
      </c>
      <c r="Y24" s="11" t="s">
        <v>33</v>
      </c>
      <c r="Z24" s="79" t="s">
        <v>34</v>
      </c>
      <c r="AA24" s="79" t="s">
        <v>18</v>
      </c>
      <c r="AB24" s="79" t="s">
        <v>35</v>
      </c>
    </row>
    <row r="25" spans="1:28" s="5" customFormat="1" ht="22.95" customHeight="1">
      <c r="A25" s="42">
        <v>23</v>
      </c>
      <c r="B25" s="53"/>
      <c r="C25" s="39"/>
      <c r="D25" s="48"/>
      <c r="E25" s="39"/>
      <c r="F25" s="44"/>
      <c r="G25" s="38"/>
      <c r="H25" s="44"/>
      <c r="I25" s="39"/>
      <c r="J25" s="50"/>
      <c r="K25" s="51">
        <f t="shared" si="0"/>
        <v>0</v>
      </c>
      <c r="L25" s="51">
        <f t="shared" si="1"/>
        <v>0</v>
      </c>
      <c r="M25" s="50"/>
      <c r="N25" s="38"/>
      <c r="O25" s="38"/>
      <c r="P25" s="46"/>
      <c r="Q25" s="52">
        <f t="shared" si="2"/>
        <v>0</v>
      </c>
      <c r="R25" s="52">
        <f t="shared" si="3"/>
        <v>0</v>
      </c>
      <c r="S25" s="52">
        <f t="shared" si="4"/>
        <v>0</v>
      </c>
      <c r="T25" s="7">
        <f t="shared" si="5"/>
        <v>0</v>
      </c>
      <c r="V25" s="26">
        <v>1</v>
      </c>
      <c r="W25" s="22" t="s">
        <v>22</v>
      </c>
      <c r="X25" s="13" t="s">
        <v>36</v>
      </c>
      <c r="Y25" s="22" t="s">
        <v>37</v>
      </c>
      <c r="Z25" s="26" t="s">
        <v>38</v>
      </c>
      <c r="AA25" s="27">
        <f>SUM(X13,X5)</f>
        <v>0</v>
      </c>
      <c r="AB25" s="28">
        <f>SUM(AA25)</f>
        <v>0</v>
      </c>
    </row>
    <row r="26" spans="1:28" s="5" customFormat="1" ht="22.95" customHeight="1">
      <c r="A26" s="42">
        <v>24</v>
      </c>
      <c r="B26" s="53"/>
      <c r="C26" s="39"/>
      <c r="D26" s="48"/>
      <c r="E26" s="39"/>
      <c r="F26" s="44"/>
      <c r="G26" s="38"/>
      <c r="H26" s="44"/>
      <c r="I26" s="39"/>
      <c r="J26" s="50"/>
      <c r="K26" s="51">
        <f t="shared" si="0"/>
        <v>0</v>
      </c>
      <c r="L26" s="51">
        <f t="shared" si="1"/>
        <v>0</v>
      </c>
      <c r="M26" s="50"/>
      <c r="N26" s="38"/>
      <c r="O26" s="38"/>
      <c r="P26" s="46"/>
      <c r="Q26" s="52">
        <f t="shared" si="2"/>
        <v>0</v>
      </c>
      <c r="R26" s="52">
        <f t="shared" si="3"/>
        <v>0</v>
      </c>
      <c r="S26" s="52">
        <f t="shared" si="4"/>
        <v>0</v>
      </c>
      <c r="T26" s="7">
        <f t="shared" si="5"/>
        <v>0</v>
      </c>
      <c r="V26" s="26">
        <v>2</v>
      </c>
      <c r="W26" s="22" t="s">
        <v>48</v>
      </c>
      <c r="X26" s="13" t="s">
        <v>49</v>
      </c>
      <c r="Y26" s="22" t="s">
        <v>37</v>
      </c>
      <c r="Z26" s="26" t="s">
        <v>38</v>
      </c>
      <c r="AA26" s="27">
        <f>SUM(X6)</f>
        <v>0</v>
      </c>
      <c r="AB26" s="28">
        <f t="shared" ref="AA26:AB35" si="6">SUM(AA26)</f>
        <v>0</v>
      </c>
    </row>
    <row r="27" spans="1:28" s="5" customFormat="1" ht="22.95" customHeight="1">
      <c r="A27" s="42">
        <v>25</v>
      </c>
      <c r="B27" s="53"/>
      <c r="C27" s="39"/>
      <c r="D27" s="48"/>
      <c r="E27" s="39"/>
      <c r="F27" s="44"/>
      <c r="G27" s="38"/>
      <c r="H27" s="44"/>
      <c r="I27" s="39"/>
      <c r="J27" s="50"/>
      <c r="K27" s="51">
        <f t="shared" si="0"/>
        <v>0</v>
      </c>
      <c r="L27" s="51">
        <f t="shared" si="1"/>
        <v>0</v>
      </c>
      <c r="M27" s="50"/>
      <c r="N27" s="38"/>
      <c r="O27" s="38"/>
      <c r="P27" s="46"/>
      <c r="Q27" s="52">
        <f t="shared" si="2"/>
        <v>0</v>
      </c>
      <c r="R27" s="52">
        <f t="shared" si="3"/>
        <v>0</v>
      </c>
      <c r="S27" s="52">
        <f t="shared" si="4"/>
        <v>0</v>
      </c>
      <c r="T27" s="7">
        <f t="shared" si="5"/>
        <v>0</v>
      </c>
      <c r="V27" s="26">
        <v>3</v>
      </c>
      <c r="W27" s="22" t="s">
        <v>23</v>
      </c>
      <c r="X27" s="13" t="s">
        <v>39</v>
      </c>
      <c r="Y27" s="22" t="s">
        <v>40</v>
      </c>
      <c r="Z27" s="26" t="s">
        <v>38</v>
      </c>
      <c r="AA27" s="27">
        <f>SUM(X14,X7)</f>
        <v>0</v>
      </c>
      <c r="AB27" s="28">
        <f t="shared" si="6"/>
        <v>0</v>
      </c>
    </row>
    <row r="28" spans="1:28" s="5" customFormat="1" ht="22.95" customHeight="1">
      <c r="A28" s="42">
        <v>26</v>
      </c>
      <c r="B28" s="53"/>
      <c r="C28" s="39"/>
      <c r="D28" s="48"/>
      <c r="E28" s="39"/>
      <c r="F28" s="44"/>
      <c r="G28" s="38"/>
      <c r="H28" s="44"/>
      <c r="I28" s="39"/>
      <c r="J28" s="50"/>
      <c r="K28" s="51">
        <f t="shared" si="0"/>
        <v>0</v>
      </c>
      <c r="L28" s="51">
        <f t="shared" si="1"/>
        <v>0</v>
      </c>
      <c r="M28" s="50"/>
      <c r="N28" s="38"/>
      <c r="O28" s="38"/>
      <c r="P28" s="46"/>
      <c r="Q28" s="52">
        <f t="shared" si="2"/>
        <v>0</v>
      </c>
      <c r="R28" s="52">
        <f t="shared" si="3"/>
        <v>0</v>
      </c>
      <c r="S28" s="52">
        <f t="shared" si="4"/>
        <v>0</v>
      </c>
      <c r="T28" s="7">
        <f t="shared" si="5"/>
        <v>0</v>
      </c>
      <c r="V28" s="26">
        <v>4</v>
      </c>
      <c r="W28" s="22" t="s">
        <v>24</v>
      </c>
      <c r="X28" s="13" t="s">
        <v>39</v>
      </c>
      <c r="Y28" s="22" t="s">
        <v>41</v>
      </c>
      <c r="Z28" s="26" t="s">
        <v>38</v>
      </c>
      <c r="AA28" s="27">
        <f>SUM(X15,X8)</f>
        <v>0</v>
      </c>
      <c r="AB28" s="28">
        <f t="shared" si="6"/>
        <v>0</v>
      </c>
    </row>
    <row r="29" spans="1:28" s="5" customFormat="1" ht="22.95" customHeight="1">
      <c r="A29" s="42">
        <v>27</v>
      </c>
      <c r="B29" s="53"/>
      <c r="C29" s="39"/>
      <c r="D29" s="48"/>
      <c r="E29" s="39"/>
      <c r="F29" s="44"/>
      <c r="G29" s="38"/>
      <c r="H29" s="44"/>
      <c r="I29" s="39"/>
      <c r="J29" s="50"/>
      <c r="K29" s="51">
        <f t="shared" si="0"/>
        <v>0</v>
      </c>
      <c r="L29" s="51">
        <f t="shared" si="1"/>
        <v>0</v>
      </c>
      <c r="M29" s="50"/>
      <c r="N29" s="38"/>
      <c r="O29" s="38"/>
      <c r="P29" s="46"/>
      <c r="Q29" s="52">
        <f t="shared" si="2"/>
        <v>0</v>
      </c>
      <c r="R29" s="52">
        <f t="shared" si="3"/>
        <v>0</v>
      </c>
      <c r="S29" s="52">
        <f t="shared" si="4"/>
        <v>0</v>
      </c>
      <c r="T29" s="7">
        <f t="shared" si="5"/>
        <v>0</v>
      </c>
      <c r="V29" s="26">
        <v>5</v>
      </c>
      <c r="W29" s="22" t="s">
        <v>25</v>
      </c>
      <c r="X29" s="13" t="s">
        <v>42</v>
      </c>
      <c r="Y29" s="22" t="s">
        <v>43</v>
      </c>
      <c r="Z29" s="26" t="s">
        <v>38</v>
      </c>
      <c r="AA29" s="27">
        <f>SUM(X16,X9)</f>
        <v>0</v>
      </c>
      <c r="AB29" s="28">
        <f t="shared" si="6"/>
        <v>0</v>
      </c>
    </row>
    <row r="30" spans="1:28" s="5" customFormat="1" ht="22.95" customHeight="1">
      <c r="A30" s="42">
        <v>28</v>
      </c>
      <c r="B30" s="53"/>
      <c r="C30" s="39"/>
      <c r="D30" s="48"/>
      <c r="E30" s="39"/>
      <c r="F30" s="44"/>
      <c r="G30" s="38"/>
      <c r="H30" s="44"/>
      <c r="I30" s="39"/>
      <c r="J30" s="50"/>
      <c r="K30" s="51">
        <f t="shared" si="0"/>
        <v>0</v>
      </c>
      <c r="L30" s="51">
        <f t="shared" si="1"/>
        <v>0</v>
      </c>
      <c r="M30" s="50"/>
      <c r="N30" s="38"/>
      <c r="O30" s="38"/>
      <c r="P30" s="46"/>
      <c r="Q30" s="52">
        <f t="shared" si="2"/>
        <v>0</v>
      </c>
      <c r="R30" s="52">
        <f t="shared" si="3"/>
        <v>0</v>
      </c>
      <c r="S30" s="52">
        <f t="shared" si="4"/>
        <v>0</v>
      </c>
      <c r="T30" s="7">
        <f t="shared" si="5"/>
        <v>0</v>
      </c>
      <c r="V30" s="26">
        <v>6</v>
      </c>
      <c r="W30" s="22" t="s">
        <v>27</v>
      </c>
      <c r="X30" s="13" t="s">
        <v>44</v>
      </c>
      <c r="Y30" s="22" t="s">
        <v>45</v>
      </c>
      <c r="Z30" s="26" t="s">
        <v>38</v>
      </c>
      <c r="AA30" s="27">
        <f>SUM(X17,X11)</f>
        <v>0</v>
      </c>
      <c r="AB30" s="28">
        <f t="shared" si="6"/>
        <v>0</v>
      </c>
    </row>
    <row r="31" spans="1:28" s="5" customFormat="1" ht="22.95" customHeight="1">
      <c r="A31" s="42">
        <v>29</v>
      </c>
      <c r="B31" s="53"/>
      <c r="C31" s="39"/>
      <c r="D31" s="48"/>
      <c r="E31" s="39"/>
      <c r="F31" s="44"/>
      <c r="G31" s="38"/>
      <c r="H31" s="44"/>
      <c r="I31" s="39"/>
      <c r="J31" s="50"/>
      <c r="K31" s="51">
        <f t="shared" si="0"/>
        <v>0</v>
      </c>
      <c r="L31" s="51">
        <f t="shared" si="1"/>
        <v>0</v>
      </c>
      <c r="M31" s="50"/>
      <c r="N31" s="38"/>
      <c r="O31" s="38"/>
      <c r="P31" s="46"/>
      <c r="Q31" s="52">
        <f t="shared" si="2"/>
        <v>0</v>
      </c>
      <c r="R31" s="52">
        <f t="shared" si="3"/>
        <v>0</v>
      </c>
      <c r="S31" s="52">
        <f t="shared" si="4"/>
        <v>0</v>
      </c>
      <c r="T31" s="7">
        <f t="shared" si="5"/>
        <v>0</v>
      </c>
      <c r="V31" s="26">
        <v>7</v>
      </c>
      <c r="W31" s="22" t="s">
        <v>19</v>
      </c>
      <c r="X31" s="59" t="s">
        <v>46</v>
      </c>
      <c r="Y31" s="30" t="s">
        <v>47</v>
      </c>
      <c r="Z31" s="30" t="s">
        <v>38</v>
      </c>
      <c r="AA31" s="28">
        <f t="shared" si="6"/>
        <v>0</v>
      </c>
      <c r="AB31" s="28">
        <f t="shared" si="6"/>
        <v>0</v>
      </c>
    </row>
    <row r="32" spans="1:28" s="5" customFormat="1" ht="22.95" customHeight="1">
      <c r="A32" s="42">
        <v>30</v>
      </c>
      <c r="B32" s="53"/>
      <c r="C32" s="39"/>
      <c r="D32" s="48"/>
      <c r="E32" s="39"/>
      <c r="F32" s="44"/>
      <c r="G32" s="38"/>
      <c r="H32" s="44"/>
      <c r="I32" s="39"/>
      <c r="J32" s="50"/>
      <c r="K32" s="51">
        <f t="shared" si="0"/>
        <v>0</v>
      </c>
      <c r="L32" s="51">
        <f t="shared" si="1"/>
        <v>0</v>
      </c>
      <c r="M32" s="50"/>
      <c r="N32" s="38"/>
      <c r="O32" s="38"/>
      <c r="P32" s="46"/>
      <c r="Q32" s="52">
        <f t="shared" si="2"/>
        <v>0</v>
      </c>
      <c r="R32" s="52">
        <f t="shared" si="3"/>
        <v>0</v>
      </c>
      <c r="S32" s="52">
        <f t="shared" si="4"/>
        <v>0</v>
      </c>
      <c r="T32" s="7">
        <f t="shared" si="5"/>
        <v>0</v>
      </c>
      <c r="V32" s="26">
        <v>8</v>
      </c>
      <c r="W32" s="12" t="s">
        <v>50</v>
      </c>
      <c r="X32" s="60" t="s">
        <v>94</v>
      </c>
      <c r="Y32" s="30" t="s">
        <v>51</v>
      </c>
      <c r="Z32" s="30" t="s">
        <v>38</v>
      </c>
      <c r="AA32" s="28">
        <f t="shared" si="6"/>
        <v>0</v>
      </c>
      <c r="AB32" s="28">
        <f t="shared" si="6"/>
        <v>0</v>
      </c>
    </row>
    <row r="33" spans="1:28" s="5" customFormat="1" ht="22.95" customHeight="1">
      <c r="A33" s="42">
        <v>31</v>
      </c>
      <c r="B33" s="53"/>
      <c r="C33" s="39"/>
      <c r="D33" s="48"/>
      <c r="E33" s="39"/>
      <c r="F33" s="44"/>
      <c r="G33" s="38"/>
      <c r="H33" s="44"/>
      <c r="I33" s="39"/>
      <c r="J33" s="50"/>
      <c r="K33" s="51">
        <f t="shared" si="0"/>
        <v>0</v>
      </c>
      <c r="L33" s="51">
        <f t="shared" si="1"/>
        <v>0</v>
      </c>
      <c r="M33" s="50"/>
      <c r="N33" s="38"/>
      <c r="O33" s="38"/>
      <c r="P33" s="46"/>
      <c r="Q33" s="52">
        <f t="shared" si="2"/>
        <v>0</v>
      </c>
      <c r="R33" s="52">
        <f t="shared" si="3"/>
        <v>0</v>
      </c>
      <c r="S33" s="52">
        <f t="shared" si="4"/>
        <v>0</v>
      </c>
      <c r="T33" s="7">
        <f t="shared" si="5"/>
        <v>0</v>
      </c>
      <c r="V33" s="26">
        <v>9</v>
      </c>
      <c r="W33" s="22" t="s">
        <v>92</v>
      </c>
      <c r="X33" s="60" t="s">
        <v>95</v>
      </c>
      <c r="Y33" s="30" t="s">
        <v>96</v>
      </c>
      <c r="Z33" s="30" t="s">
        <v>38</v>
      </c>
      <c r="AA33" s="28">
        <f t="shared" si="6"/>
        <v>0</v>
      </c>
      <c r="AB33" s="28">
        <f t="shared" si="6"/>
        <v>0</v>
      </c>
    </row>
    <row r="34" spans="1:28" s="5" customFormat="1" ht="22.95" customHeight="1">
      <c r="A34" s="42">
        <v>32</v>
      </c>
      <c r="B34" s="53"/>
      <c r="C34" s="39"/>
      <c r="D34" s="48"/>
      <c r="E34" s="39"/>
      <c r="F34" s="44"/>
      <c r="G34" s="38"/>
      <c r="H34" s="44"/>
      <c r="I34" s="39"/>
      <c r="J34" s="50"/>
      <c r="K34" s="51">
        <f t="shared" si="0"/>
        <v>0</v>
      </c>
      <c r="L34" s="51">
        <f t="shared" si="1"/>
        <v>0</v>
      </c>
      <c r="M34" s="50"/>
      <c r="N34" s="38"/>
      <c r="O34" s="38"/>
      <c r="P34" s="46"/>
      <c r="Q34" s="52">
        <f t="shared" si="2"/>
        <v>0</v>
      </c>
      <c r="R34" s="52">
        <f t="shared" si="3"/>
        <v>0</v>
      </c>
      <c r="S34" s="52">
        <f t="shared" si="4"/>
        <v>0</v>
      </c>
      <c r="T34" s="7">
        <f t="shared" si="5"/>
        <v>0</v>
      </c>
      <c r="V34" s="26">
        <v>10</v>
      </c>
      <c r="W34" s="60" t="s">
        <v>93</v>
      </c>
      <c r="X34" s="60" t="s">
        <v>97</v>
      </c>
      <c r="Y34" s="30" t="s">
        <v>98</v>
      </c>
      <c r="Z34" s="30" t="s">
        <v>38</v>
      </c>
      <c r="AA34" s="28">
        <f>SUM(X21)</f>
        <v>0</v>
      </c>
      <c r="AB34" s="28">
        <f t="shared" si="6"/>
        <v>0</v>
      </c>
    </row>
    <row r="35" spans="1:28" s="5" customFormat="1" ht="22.95" customHeight="1" thickBot="1">
      <c r="A35" s="42">
        <v>33</v>
      </c>
      <c r="B35" s="53"/>
      <c r="C35" s="39"/>
      <c r="D35" s="48"/>
      <c r="E35" s="39"/>
      <c r="F35" s="44"/>
      <c r="G35" s="38"/>
      <c r="H35" s="44"/>
      <c r="I35" s="39"/>
      <c r="J35" s="50"/>
      <c r="K35" s="51">
        <f t="shared" si="0"/>
        <v>0</v>
      </c>
      <c r="L35" s="51">
        <f t="shared" si="1"/>
        <v>0</v>
      </c>
      <c r="M35" s="50"/>
      <c r="N35" s="38"/>
      <c r="O35" s="38"/>
      <c r="P35" s="46"/>
      <c r="Q35" s="52">
        <f t="shared" si="2"/>
        <v>0</v>
      </c>
      <c r="R35" s="52">
        <f t="shared" si="3"/>
        <v>0</v>
      </c>
      <c r="S35" s="52">
        <f t="shared" si="4"/>
        <v>0</v>
      </c>
      <c r="T35" s="7">
        <f t="shared" si="5"/>
        <v>0</v>
      </c>
      <c r="V35" s="18"/>
      <c r="W35" s="18"/>
      <c r="X35" s="18"/>
      <c r="Y35" s="18"/>
      <c r="Z35" s="18"/>
      <c r="AA35" s="57">
        <f>SUM(AA25:AA34)</f>
        <v>0</v>
      </c>
      <c r="AB35" s="57">
        <f t="shared" si="6"/>
        <v>0</v>
      </c>
    </row>
    <row r="36" spans="1:28" s="5" customFormat="1" ht="22.95" customHeight="1" thickTop="1">
      <c r="A36" s="42">
        <v>34</v>
      </c>
      <c r="B36" s="53"/>
      <c r="C36" s="39"/>
      <c r="D36" s="48"/>
      <c r="E36" s="39"/>
      <c r="F36" s="44"/>
      <c r="G36" s="38"/>
      <c r="H36" s="44"/>
      <c r="I36" s="39"/>
      <c r="J36" s="50"/>
      <c r="K36" s="51">
        <f t="shared" si="0"/>
        <v>0</v>
      </c>
      <c r="L36" s="51">
        <f t="shared" si="1"/>
        <v>0</v>
      </c>
      <c r="M36" s="50"/>
      <c r="N36" s="38"/>
      <c r="O36" s="38"/>
      <c r="P36" s="46"/>
      <c r="Q36" s="52">
        <f t="shared" si="2"/>
        <v>0</v>
      </c>
      <c r="R36" s="52">
        <f t="shared" si="3"/>
        <v>0</v>
      </c>
      <c r="S36" s="52">
        <f t="shared" si="4"/>
        <v>0</v>
      </c>
      <c r="T36" s="7">
        <f t="shared" si="5"/>
        <v>0</v>
      </c>
      <c r="V36" s="18"/>
      <c r="W36" s="18"/>
      <c r="X36" s="18"/>
      <c r="Y36" s="18"/>
      <c r="Z36" s="18"/>
      <c r="AA36" s="18"/>
      <c r="AB36" s="18"/>
    </row>
    <row r="37" spans="1:28" s="5" customFormat="1" ht="22.95" customHeight="1">
      <c r="A37" s="42">
        <v>35</v>
      </c>
      <c r="B37" s="53"/>
      <c r="C37" s="39"/>
      <c r="D37" s="48"/>
      <c r="E37" s="39"/>
      <c r="F37" s="44"/>
      <c r="G37" s="38"/>
      <c r="H37" s="44"/>
      <c r="I37" s="39"/>
      <c r="J37" s="50"/>
      <c r="K37" s="51">
        <f t="shared" si="0"/>
        <v>0</v>
      </c>
      <c r="L37" s="51">
        <f t="shared" si="1"/>
        <v>0</v>
      </c>
      <c r="M37" s="50"/>
      <c r="N37" s="38"/>
      <c r="O37" s="38"/>
      <c r="P37" s="46"/>
      <c r="Q37" s="52">
        <f t="shared" si="2"/>
        <v>0</v>
      </c>
      <c r="R37" s="52">
        <f t="shared" si="3"/>
        <v>0</v>
      </c>
      <c r="S37" s="52">
        <f t="shared" si="4"/>
        <v>0</v>
      </c>
      <c r="T37" s="7">
        <f t="shared" si="5"/>
        <v>0</v>
      </c>
      <c r="V37" s="18"/>
      <c r="W37" s="18"/>
      <c r="X37" s="18"/>
      <c r="Y37" s="18"/>
      <c r="Z37" s="18"/>
      <c r="AA37" s="18"/>
      <c r="AB37" s="18"/>
    </row>
    <row r="38" spans="1:28" s="5" customFormat="1" ht="22.95" customHeight="1">
      <c r="A38" s="42">
        <v>36</v>
      </c>
      <c r="B38" s="53"/>
      <c r="C38" s="39"/>
      <c r="D38" s="48"/>
      <c r="E38" s="39"/>
      <c r="F38" s="44"/>
      <c r="G38" s="38"/>
      <c r="H38" s="44"/>
      <c r="I38" s="39"/>
      <c r="J38" s="50"/>
      <c r="K38" s="51">
        <f t="shared" si="0"/>
        <v>0</v>
      </c>
      <c r="L38" s="51">
        <f t="shared" si="1"/>
        <v>0</v>
      </c>
      <c r="M38" s="50"/>
      <c r="N38" s="38"/>
      <c r="O38" s="38"/>
      <c r="P38" s="46"/>
      <c r="Q38" s="52">
        <f t="shared" si="2"/>
        <v>0</v>
      </c>
      <c r="R38" s="52">
        <f t="shared" si="3"/>
        <v>0</v>
      </c>
      <c r="S38" s="52">
        <f t="shared" si="4"/>
        <v>0</v>
      </c>
      <c r="T38" s="7">
        <f t="shared" si="5"/>
        <v>0</v>
      </c>
      <c r="V38" s="18"/>
      <c r="W38" s="18"/>
      <c r="X38" s="18"/>
      <c r="Y38" s="18"/>
      <c r="Z38" s="18"/>
      <c r="AA38" s="18"/>
      <c r="AB38" s="18"/>
    </row>
    <row r="39" spans="1:28" s="5" customFormat="1" ht="22.95" customHeight="1">
      <c r="A39" s="42">
        <v>37</v>
      </c>
      <c r="B39" s="53"/>
      <c r="C39" s="39"/>
      <c r="D39" s="48"/>
      <c r="E39" s="39"/>
      <c r="F39" s="44"/>
      <c r="G39" s="38"/>
      <c r="H39" s="44"/>
      <c r="I39" s="39"/>
      <c r="J39" s="50"/>
      <c r="K39" s="51">
        <f t="shared" si="0"/>
        <v>0</v>
      </c>
      <c r="L39" s="51">
        <f t="shared" si="1"/>
        <v>0</v>
      </c>
      <c r="M39" s="50"/>
      <c r="N39" s="38"/>
      <c r="O39" s="38"/>
      <c r="P39" s="46"/>
      <c r="Q39" s="52">
        <f t="shared" si="2"/>
        <v>0</v>
      </c>
      <c r="R39" s="52">
        <f t="shared" si="3"/>
        <v>0</v>
      </c>
      <c r="S39" s="52">
        <f t="shared" si="4"/>
        <v>0</v>
      </c>
      <c r="T39" s="7">
        <f t="shared" si="5"/>
        <v>0</v>
      </c>
      <c r="V39" s="18"/>
      <c r="W39" s="18"/>
      <c r="X39" s="18"/>
      <c r="Y39" s="18"/>
      <c r="Z39" s="18"/>
      <c r="AA39" s="18"/>
      <c r="AB39" s="18"/>
    </row>
    <row r="40" spans="1:28" s="5" customFormat="1" ht="22.95" customHeight="1">
      <c r="A40" s="42">
        <v>38</v>
      </c>
      <c r="B40" s="53"/>
      <c r="C40" s="39"/>
      <c r="D40" s="48"/>
      <c r="E40" s="39"/>
      <c r="F40" s="44"/>
      <c r="G40" s="38"/>
      <c r="H40" s="44"/>
      <c r="I40" s="39"/>
      <c r="J40" s="50"/>
      <c r="K40" s="51">
        <f t="shared" si="0"/>
        <v>0</v>
      </c>
      <c r="L40" s="51">
        <f t="shared" si="1"/>
        <v>0</v>
      </c>
      <c r="M40" s="50"/>
      <c r="N40" s="38"/>
      <c r="O40" s="38"/>
      <c r="P40" s="46"/>
      <c r="Q40" s="52">
        <f t="shared" si="2"/>
        <v>0</v>
      </c>
      <c r="R40" s="52">
        <f t="shared" si="3"/>
        <v>0</v>
      </c>
      <c r="S40" s="52">
        <f t="shared" si="4"/>
        <v>0</v>
      </c>
      <c r="T40" s="7">
        <f t="shared" si="5"/>
        <v>0</v>
      </c>
      <c r="V40" s="18"/>
      <c r="W40" s="18"/>
      <c r="X40" s="18"/>
      <c r="Y40" s="18"/>
      <c r="Z40" s="18"/>
      <c r="AA40" s="18"/>
      <c r="AB40" s="18"/>
    </row>
    <row r="41" spans="1:28" s="5" customFormat="1" ht="22.95" customHeight="1">
      <c r="A41" s="42">
        <v>39</v>
      </c>
      <c r="B41" s="53"/>
      <c r="C41" s="39"/>
      <c r="D41" s="48"/>
      <c r="E41" s="39"/>
      <c r="F41" s="44"/>
      <c r="G41" s="38"/>
      <c r="H41" s="44"/>
      <c r="I41" s="39"/>
      <c r="J41" s="50"/>
      <c r="K41" s="51">
        <f t="shared" si="0"/>
        <v>0</v>
      </c>
      <c r="L41" s="51">
        <f t="shared" si="1"/>
        <v>0</v>
      </c>
      <c r="M41" s="50"/>
      <c r="N41" s="38"/>
      <c r="O41" s="38"/>
      <c r="P41" s="46"/>
      <c r="Q41" s="52">
        <f t="shared" si="2"/>
        <v>0</v>
      </c>
      <c r="R41" s="52">
        <f t="shared" si="3"/>
        <v>0</v>
      </c>
      <c r="S41" s="52">
        <f t="shared" si="4"/>
        <v>0</v>
      </c>
      <c r="T41" s="7">
        <f t="shared" si="5"/>
        <v>0</v>
      </c>
      <c r="V41" s="18"/>
      <c r="W41" s="18"/>
      <c r="X41" s="18"/>
      <c r="Y41" s="18"/>
      <c r="Z41" s="18"/>
      <c r="AA41" s="18"/>
      <c r="AB41" s="18"/>
    </row>
    <row r="42" spans="1:28" s="5" customFormat="1" ht="22.95" customHeight="1">
      <c r="A42" s="42">
        <v>40</v>
      </c>
      <c r="B42" s="53"/>
      <c r="C42" s="39"/>
      <c r="D42" s="48"/>
      <c r="E42" s="39"/>
      <c r="F42" s="44"/>
      <c r="G42" s="38"/>
      <c r="H42" s="44"/>
      <c r="I42" s="39"/>
      <c r="J42" s="50"/>
      <c r="K42" s="51">
        <f t="shared" si="0"/>
        <v>0</v>
      </c>
      <c r="L42" s="51">
        <f t="shared" si="1"/>
        <v>0</v>
      </c>
      <c r="M42" s="50"/>
      <c r="N42" s="38"/>
      <c r="O42" s="38"/>
      <c r="P42" s="46"/>
      <c r="Q42" s="52">
        <f t="shared" si="2"/>
        <v>0</v>
      </c>
      <c r="R42" s="52">
        <f t="shared" si="3"/>
        <v>0</v>
      </c>
      <c r="S42" s="52">
        <f t="shared" si="4"/>
        <v>0</v>
      </c>
      <c r="T42" s="7">
        <f t="shared" si="5"/>
        <v>0</v>
      </c>
      <c r="V42" s="18"/>
      <c r="W42" s="18"/>
      <c r="X42" s="18"/>
      <c r="Y42" s="18"/>
      <c r="Z42" s="18"/>
      <c r="AA42" s="18"/>
      <c r="AB42" s="18"/>
    </row>
    <row r="43" spans="1:28" s="5" customFormat="1" ht="22.95" customHeight="1">
      <c r="A43" s="42">
        <v>41</v>
      </c>
      <c r="B43" s="53"/>
      <c r="C43" s="39"/>
      <c r="D43" s="48"/>
      <c r="E43" s="39"/>
      <c r="F43" s="44"/>
      <c r="G43" s="38"/>
      <c r="H43" s="44"/>
      <c r="I43" s="39"/>
      <c r="J43" s="50"/>
      <c r="K43" s="51">
        <f t="shared" si="0"/>
        <v>0</v>
      </c>
      <c r="L43" s="51">
        <f t="shared" si="1"/>
        <v>0</v>
      </c>
      <c r="M43" s="50"/>
      <c r="N43" s="38"/>
      <c r="O43" s="38"/>
      <c r="P43" s="46"/>
      <c r="Q43" s="52">
        <f t="shared" si="2"/>
        <v>0</v>
      </c>
      <c r="R43" s="52">
        <f t="shared" si="3"/>
        <v>0</v>
      </c>
      <c r="S43" s="52">
        <f t="shared" si="4"/>
        <v>0</v>
      </c>
      <c r="T43" s="7">
        <f t="shared" si="5"/>
        <v>0</v>
      </c>
      <c r="V43" s="18"/>
      <c r="W43" s="18"/>
      <c r="X43" s="18"/>
      <c r="Y43" s="18"/>
      <c r="Z43" s="18"/>
      <c r="AA43" s="18"/>
      <c r="AB43" s="18"/>
    </row>
    <row r="44" spans="1:28" s="5" customFormat="1" ht="22.95" customHeight="1">
      <c r="A44" s="42">
        <v>42</v>
      </c>
      <c r="B44" s="53"/>
      <c r="C44" s="39"/>
      <c r="D44" s="48"/>
      <c r="E44" s="39"/>
      <c r="F44" s="44"/>
      <c r="G44" s="38"/>
      <c r="H44" s="44"/>
      <c r="I44" s="39"/>
      <c r="J44" s="50"/>
      <c r="K44" s="51">
        <f t="shared" si="0"/>
        <v>0</v>
      </c>
      <c r="L44" s="51">
        <f t="shared" si="1"/>
        <v>0</v>
      </c>
      <c r="M44" s="50"/>
      <c r="N44" s="38"/>
      <c r="O44" s="38"/>
      <c r="P44" s="46"/>
      <c r="Q44" s="52">
        <f t="shared" si="2"/>
        <v>0</v>
      </c>
      <c r="R44" s="52">
        <f t="shared" si="3"/>
        <v>0</v>
      </c>
      <c r="S44" s="52">
        <f t="shared" si="4"/>
        <v>0</v>
      </c>
      <c r="T44" s="7">
        <f t="shared" si="5"/>
        <v>0</v>
      </c>
      <c r="V44" s="18"/>
      <c r="W44" s="18"/>
      <c r="X44" s="18"/>
      <c r="Y44" s="18"/>
      <c r="Z44" s="18"/>
      <c r="AA44" s="18"/>
      <c r="AB44" s="18"/>
    </row>
    <row r="45" spans="1:28" s="5" customFormat="1" ht="22.95" customHeight="1">
      <c r="A45" s="42">
        <v>43</v>
      </c>
      <c r="B45" s="53"/>
      <c r="C45" s="39"/>
      <c r="D45" s="48"/>
      <c r="E45" s="39"/>
      <c r="F45" s="44"/>
      <c r="G45" s="38"/>
      <c r="H45" s="44"/>
      <c r="I45" s="39"/>
      <c r="J45" s="50"/>
      <c r="K45" s="51">
        <f t="shared" si="0"/>
        <v>0</v>
      </c>
      <c r="L45" s="51">
        <f t="shared" si="1"/>
        <v>0</v>
      </c>
      <c r="M45" s="50"/>
      <c r="N45" s="38"/>
      <c r="O45" s="38"/>
      <c r="P45" s="46"/>
      <c r="Q45" s="52">
        <f t="shared" si="2"/>
        <v>0</v>
      </c>
      <c r="R45" s="52">
        <f t="shared" si="3"/>
        <v>0</v>
      </c>
      <c r="S45" s="52">
        <f t="shared" si="4"/>
        <v>0</v>
      </c>
      <c r="T45" s="7">
        <f t="shared" si="5"/>
        <v>0</v>
      </c>
      <c r="V45" s="18"/>
      <c r="W45" s="18"/>
      <c r="X45" s="18"/>
      <c r="Y45" s="18"/>
      <c r="Z45" s="18"/>
      <c r="AA45" s="49"/>
      <c r="AB45" s="49"/>
    </row>
    <row r="46" spans="1:28" s="5" customFormat="1" ht="22.95" customHeight="1">
      <c r="A46" s="42">
        <v>44</v>
      </c>
      <c r="B46" s="53"/>
      <c r="C46" s="39"/>
      <c r="D46" s="48"/>
      <c r="E46" s="39"/>
      <c r="F46" s="44"/>
      <c r="G46" s="38"/>
      <c r="H46" s="44"/>
      <c r="I46" s="39"/>
      <c r="J46" s="50"/>
      <c r="K46" s="51">
        <f t="shared" si="0"/>
        <v>0</v>
      </c>
      <c r="L46" s="51">
        <f t="shared" si="1"/>
        <v>0</v>
      </c>
      <c r="M46" s="50"/>
      <c r="N46" s="38"/>
      <c r="O46" s="38"/>
      <c r="P46" s="46"/>
      <c r="Q46" s="52">
        <f t="shared" si="2"/>
        <v>0</v>
      </c>
      <c r="R46" s="52">
        <f t="shared" si="3"/>
        <v>0</v>
      </c>
      <c r="S46" s="52">
        <f t="shared" si="4"/>
        <v>0</v>
      </c>
      <c r="T46" s="7">
        <f t="shared" si="5"/>
        <v>0</v>
      </c>
      <c r="V46" s="18"/>
      <c r="W46" s="18"/>
      <c r="X46" s="18"/>
      <c r="Y46" s="18"/>
      <c r="Z46" s="18"/>
      <c r="AA46" s="18"/>
      <c r="AB46" s="18"/>
    </row>
    <row r="47" spans="1:28" s="5" customFormat="1" ht="22.95" customHeight="1">
      <c r="A47" s="42">
        <v>45</v>
      </c>
      <c r="B47" s="53"/>
      <c r="C47" s="39"/>
      <c r="D47" s="48"/>
      <c r="E47" s="39"/>
      <c r="F47" s="44"/>
      <c r="G47" s="38"/>
      <c r="H47" s="44"/>
      <c r="I47" s="39"/>
      <c r="J47" s="50"/>
      <c r="K47" s="51">
        <f t="shared" si="0"/>
        <v>0</v>
      </c>
      <c r="L47" s="51">
        <f t="shared" si="1"/>
        <v>0</v>
      </c>
      <c r="M47" s="50"/>
      <c r="N47" s="38"/>
      <c r="O47" s="38"/>
      <c r="P47" s="46"/>
      <c r="Q47" s="52">
        <f t="shared" si="2"/>
        <v>0</v>
      </c>
      <c r="R47" s="52">
        <f t="shared" si="3"/>
        <v>0</v>
      </c>
      <c r="S47" s="52">
        <f t="shared" si="4"/>
        <v>0</v>
      </c>
      <c r="T47" s="7">
        <f t="shared" si="5"/>
        <v>0</v>
      </c>
      <c r="V47" s="18"/>
      <c r="W47" s="18"/>
      <c r="X47" s="18"/>
      <c r="Y47" s="18"/>
      <c r="Z47" s="18"/>
      <c r="AA47" s="18"/>
      <c r="AB47" s="18"/>
    </row>
    <row r="48" spans="1:28" s="5" customFormat="1" ht="22.95" customHeight="1">
      <c r="A48" s="42">
        <v>46</v>
      </c>
      <c r="B48" s="53"/>
      <c r="C48" s="39"/>
      <c r="D48" s="48"/>
      <c r="E48" s="39"/>
      <c r="F48" s="44"/>
      <c r="G48" s="38"/>
      <c r="H48" s="44"/>
      <c r="I48" s="39"/>
      <c r="J48" s="50"/>
      <c r="K48" s="51">
        <f t="shared" si="0"/>
        <v>0</v>
      </c>
      <c r="L48" s="51">
        <f t="shared" si="1"/>
        <v>0</v>
      </c>
      <c r="M48" s="50"/>
      <c r="N48" s="38"/>
      <c r="O48" s="38"/>
      <c r="P48" s="46"/>
      <c r="Q48" s="52">
        <f t="shared" si="2"/>
        <v>0</v>
      </c>
      <c r="R48" s="52">
        <f t="shared" si="3"/>
        <v>0</v>
      </c>
      <c r="S48" s="52">
        <f t="shared" si="4"/>
        <v>0</v>
      </c>
      <c r="T48" s="7">
        <f t="shared" si="5"/>
        <v>0</v>
      </c>
      <c r="V48" s="18"/>
      <c r="W48" s="18"/>
      <c r="X48" s="18"/>
      <c r="Y48" s="18"/>
      <c r="Z48" s="18"/>
      <c r="AA48" s="18"/>
      <c r="AB48" s="18"/>
    </row>
    <row r="49" spans="1:28" s="5" customFormat="1" ht="22.95" customHeight="1">
      <c r="A49" s="42">
        <v>47</v>
      </c>
      <c r="B49" s="53"/>
      <c r="C49" s="39"/>
      <c r="D49" s="48"/>
      <c r="E49" s="39"/>
      <c r="F49" s="44"/>
      <c r="G49" s="38"/>
      <c r="H49" s="44"/>
      <c r="I49" s="39"/>
      <c r="J49" s="50"/>
      <c r="K49" s="51">
        <f t="shared" si="0"/>
        <v>0</v>
      </c>
      <c r="L49" s="51">
        <f t="shared" si="1"/>
        <v>0</v>
      </c>
      <c r="M49" s="50"/>
      <c r="N49" s="38"/>
      <c r="O49" s="38"/>
      <c r="P49" s="46"/>
      <c r="Q49" s="52">
        <f t="shared" si="2"/>
        <v>0</v>
      </c>
      <c r="R49" s="52">
        <f t="shared" si="3"/>
        <v>0</v>
      </c>
      <c r="S49" s="52">
        <f t="shared" si="4"/>
        <v>0</v>
      </c>
      <c r="T49" s="7">
        <f t="shared" si="5"/>
        <v>0</v>
      </c>
      <c r="V49" s="18"/>
      <c r="W49" s="18"/>
      <c r="X49" s="18"/>
      <c r="Y49" s="18"/>
      <c r="Z49" s="18"/>
      <c r="AA49" s="18"/>
      <c r="AB49" s="18"/>
    </row>
    <row r="50" spans="1:28" s="5" customFormat="1" ht="22.95" customHeight="1">
      <c r="A50" s="42">
        <v>48</v>
      </c>
      <c r="B50" s="53"/>
      <c r="C50" s="39"/>
      <c r="D50" s="48"/>
      <c r="E50" s="39"/>
      <c r="F50" s="44"/>
      <c r="G50" s="38"/>
      <c r="H50" s="44"/>
      <c r="I50" s="39"/>
      <c r="J50" s="50"/>
      <c r="K50" s="51">
        <f t="shared" si="0"/>
        <v>0</v>
      </c>
      <c r="L50" s="51">
        <f t="shared" si="1"/>
        <v>0</v>
      </c>
      <c r="M50" s="50"/>
      <c r="N50" s="38"/>
      <c r="O50" s="38"/>
      <c r="P50" s="46"/>
      <c r="Q50" s="52">
        <f t="shared" si="2"/>
        <v>0</v>
      </c>
      <c r="R50" s="52">
        <f t="shared" si="3"/>
        <v>0</v>
      </c>
      <c r="S50" s="52">
        <f t="shared" si="4"/>
        <v>0</v>
      </c>
      <c r="T50" s="7">
        <f t="shared" si="5"/>
        <v>0</v>
      </c>
      <c r="V50" s="18"/>
      <c r="W50" s="18"/>
      <c r="X50" s="18"/>
      <c r="Y50" s="18"/>
      <c r="Z50" s="18"/>
      <c r="AA50" s="18"/>
      <c r="AB50" s="18"/>
    </row>
    <row r="51" spans="1:28" s="5" customFormat="1" ht="22.95" customHeight="1">
      <c r="A51" s="42">
        <v>49</v>
      </c>
      <c r="B51" s="53"/>
      <c r="C51" s="39"/>
      <c r="D51" s="48"/>
      <c r="E51" s="39"/>
      <c r="F51" s="44"/>
      <c r="G51" s="38"/>
      <c r="H51" s="44"/>
      <c r="I51" s="39"/>
      <c r="J51" s="50"/>
      <c r="K51" s="51">
        <f t="shared" si="0"/>
        <v>0</v>
      </c>
      <c r="L51" s="51">
        <f t="shared" si="1"/>
        <v>0</v>
      </c>
      <c r="M51" s="50"/>
      <c r="N51" s="38"/>
      <c r="O51" s="38"/>
      <c r="P51" s="46"/>
      <c r="Q51" s="52">
        <f t="shared" si="2"/>
        <v>0</v>
      </c>
      <c r="R51" s="52">
        <f t="shared" si="3"/>
        <v>0</v>
      </c>
      <c r="S51" s="52">
        <f t="shared" si="4"/>
        <v>0</v>
      </c>
      <c r="T51" s="7">
        <f t="shared" si="5"/>
        <v>0</v>
      </c>
      <c r="V51" s="18"/>
      <c r="W51" s="18"/>
      <c r="X51" s="18"/>
      <c r="Y51" s="18"/>
      <c r="Z51" s="18"/>
      <c r="AA51" s="18"/>
      <c r="AB51" s="18"/>
    </row>
    <row r="52" spans="1:28" s="5" customFormat="1" ht="22.95" customHeight="1">
      <c r="A52" s="42">
        <v>50</v>
      </c>
      <c r="B52" s="53"/>
      <c r="C52" s="39"/>
      <c r="D52" s="48"/>
      <c r="E52" s="39"/>
      <c r="F52" s="44"/>
      <c r="G52" s="38"/>
      <c r="H52" s="44"/>
      <c r="I52" s="39"/>
      <c r="J52" s="50"/>
      <c r="K52" s="51">
        <f t="shared" si="0"/>
        <v>0</v>
      </c>
      <c r="L52" s="51">
        <f t="shared" si="1"/>
        <v>0</v>
      </c>
      <c r="M52" s="50"/>
      <c r="N52" s="38"/>
      <c r="O52" s="38"/>
      <c r="P52" s="46"/>
      <c r="Q52" s="52">
        <f t="shared" si="2"/>
        <v>0</v>
      </c>
      <c r="R52" s="52">
        <f t="shared" si="3"/>
        <v>0</v>
      </c>
      <c r="S52" s="52">
        <f t="shared" si="4"/>
        <v>0</v>
      </c>
      <c r="T52" s="7">
        <f t="shared" si="5"/>
        <v>0</v>
      </c>
      <c r="V52" s="18"/>
      <c r="W52" s="18"/>
      <c r="X52" s="18"/>
      <c r="Y52" s="18"/>
      <c r="Z52" s="18"/>
      <c r="AA52" s="18"/>
      <c r="AB52" s="18"/>
    </row>
    <row r="53" spans="1:28" s="5" customFormat="1" ht="22.95" customHeight="1">
      <c r="A53" s="42">
        <v>51</v>
      </c>
      <c r="B53" s="53"/>
      <c r="C53" s="39"/>
      <c r="D53" s="48"/>
      <c r="E53" s="39"/>
      <c r="F53" s="44"/>
      <c r="G53" s="38"/>
      <c r="H53" s="44"/>
      <c r="I53" s="39"/>
      <c r="J53" s="50"/>
      <c r="K53" s="51">
        <f t="shared" si="0"/>
        <v>0</v>
      </c>
      <c r="L53" s="51">
        <f t="shared" si="1"/>
        <v>0</v>
      </c>
      <c r="M53" s="50"/>
      <c r="N53" s="38"/>
      <c r="O53" s="38"/>
      <c r="P53" s="46"/>
      <c r="Q53" s="52">
        <f t="shared" si="2"/>
        <v>0</v>
      </c>
      <c r="R53" s="52">
        <f t="shared" si="3"/>
        <v>0</v>
      </c>
      <c r="S53" s="52">
        <f t="shared" si="4"/>
        <v>0</v>
      </c>
      <c r="T53" s="7">
        <f t="shared" si="5"/>
        <v>0</v>
      </c>
      <c r="V53" s="18"/>
      <c r="W53" s="18"/>
      <c r="X53" s="18"/>
      <c r="Y53" s="18"/>
      <c r="Z53" s="18"/>
      <c r="AA53" s="18"/>
      <c r="AB53" s="18"/>
    </row>
    <row r="54" spans="1:28" s="5" customFormat="1" ht="22.95" customHeight="1">
      <c r="A54" s="42">
        <v>52</v>
      </c>
      <c r="B54" s="53"/>
      <c r="C54" s="39"/>
      <c r="D54" s="48"/>
      <c r="E54" s="39"/>
      <c r="F54" s="44"/>
      <c r="G54" s="38"/>
      <c r="H54" s="44"/>
      <c r="I54" s="39"/>
      <c r="J54" s="50"/>
      <c r="K54" s="51">
        <f t="shared" si="0"/>
        <v>0</v>
      </c>
      <c r="L54" s="51">
        <f t="shared" si="1"/>
        <v>0</v>
      </c>
      <c r="M54" s="50"/>
      <c r="N54" s="38"/>
      <c r="O54" s="38"/>
      <c r="P54" s="46"/>
      <c r="Q54" s="52">
        <f t="shared" si="2"/>
        <v>0</v>
      </c>
      <c r="R54" s="52">
        <f t="shared" si="3"/>
        <v>0</v>
      </c>
      <c r="S54" s="52">
        <f t="shared" si="4"/>
        <v>0</v>
      </c>
      <c r="T54" s="7">
        <f t="shared" si="5"/>
        <v>0</v>
      </c>
      <c r="V54" s="18"/>
      <c r="W54" s="18"/>
      <c r="X54" s="18"/>
      <c r="Y54" s="18"/>
      <c r="Z54" s="18"/>
      <c r="AA54" s="18"/>
      <c r="AB54" s="18"/>
    </row>
    <row r="55" spans="1:28" s="5" customFormat="1" ht="22.95" customHeight="1">
      <c r="A55" s="42">
        <v>53</v>
      </c>
      <c r="B55" s="53"/>
      <c r="C55" s="39"/>
      <c r="D55" s="48"/>
      <c r="E55" s="39"/>
      <c r="F55" s="44"/>
      <c r="G55" s="38"/>
      <c r="H55" s="44"/>
      <c r="I55" s="39"/>
      <c r="J55" s="50"/>
      <c r="K55" s="51">
        <f t="shared" si="0"/>
        <v>0</v>
      </c>
      <c r="L55" s="51">
        <f t="shared" si="1"/>
        <v>0</v>
      </c>
      <c r="M55" s="50"/>
      <c r="N55" s="38"/>
      <c r="O55" s="38"/>
      <c r="P55" s="46"/>
      <c r="Q55" s="52">
        <f t="shared" si="2"/>
        <v>0</v>
      </c>
      <c r="R55" s="52">
        <f t="shared" si="3"/>
        <v>0</v>
      </c>
      <c r="S55" s="52">
        <f t="shared" si="4"/>
        <v>0</v>
      </c>
      <c r="T55" s="7">
        <f t="shared" si="5"/>
        <v>0</v>
      </c>
      <c r="V55" s="18"/>
      <c r="W55" s="18"/>
      <c r="X55" s="18"/>
      <c r="Y55" s="18"/>
      <c r="Z55" s="18"/>
      <c r="AA55" s="18"/>
      <c r="AB55" s="18"/>
    </row>
    <row r="56" spans="1:28" s="5" customFormat="1" ht="22.95" customHeight="1">
      <c r="A56" s="42">
        <v>54</v>
      </c>
      <c r="B56" s="53"/>
      <c r="C56" s="39"/>
      <c r="D56" s="48"/>
      <c r="E56" s="39"/>
      <c r="F56" s="44"/>
      <c r="G56" s="38"/>
      <c r="H56" s="44"/>
      <c r="I56" s="39"/>
      <c r="J56" s="50"/>
      <c r="K56" s="51">
        <f t="shared" si="0"/>
        <v>0</v>
      </c>
      <c r="L56" s="51">
        <f t="shared" si="1"/>
        <v>0</v>
      </c>
      <c r="M56" s="50"/>
      <c r="N56" s="38"/>
      <c r="O56" s="38"/>
      <c r="P56" s="46"/>
      <c r="Q56" s="52">
        <f t="shared" si="2"/>
        <v>0</v>
      </c>
      <c r="R56" s="52">
        <f t="shared" si="3"/>
        <v>0</v>
      </c>
      <c r="S56" s="52">
        <f t="shared" si="4"/>
        <v>0</v>
      </c>
      <c r="T56" s="7">
        <f t="shared" si="5"/>
        <v>0</v>
      </c>
      <c r="V56" s="18"/>
      <c r="W56" s="18"/>
      <c r="X56" s="18"/>
      <c r="Y56" s="18"/>
      <c r="Z56" s="18"/>
      <c r="AA56" s="18"/>
      <c r="AB56" s="18"/>
    </row>
    <row r="57" spans="1:28" s="5" customFormat="1" ht="22.95" customHeight="1">
      <c r="A57" s="42">
        <v>55</v>
      </c>
      <c r="B57" s="53"/>
      <c r="C57" s="39"/>
      <c r="D57" s="48"/>
      <c r="E57" s="39"/>
      <c r="F57" s="44"/>
      <c r="G57" s="38"/>
      <c r="H57" s="44"/>
      <c r="I57" s="39"/>
      <c r="J57" s="50"/>
      <c r="K57" s="51">
        <f t="shared" si="0"/>
        <v>0</v>
      </c>
      <c r="L57" s="51">
        <f t="shared" si="1"/>
        <v>0</v>
      </c>
      <c r="M57" s="50"/>
      <c r="N57" s="38"/>
      <c r="O57" s="38"/>
      <c r="P57" s="46"/>
      <c r="Q57" s="52">
        <f t="shared" si="2"/>
        <v>0</v>
      </c>
      <c r="R57" s="52">
        <f t="shared" si="3"/>
        <v>0</v>
      </c>
      <c r="S57" s="52">
        <f t="shared" si="4"/>
        <v>0</v>
      </c>
      <c r="T57" s="7">
        <f t="shared" si="5"/>
        <v>0</v>
      </c>
      <c r="V57" s="18"/>
      <c r="W57" s="18"/>
      <c r="X57" s="18"/>
      <c r="Y57" s="18"/>
      <c r="Z57" s="18"/>
      <c r="AA57" s="18"/>
      <c r="AB57" s="18"/>
    </row>
    <row r="58" spans="1:28" s="5" customFormat="1" ht="22.95" customHeight="1">
      <c r="A58" s="42">
        <v>56</v>
      </c>
      <c r="B58" s="53"/>
      <c r="C58" s="39"/>
      <c r="D58" s="48"/>
      <c r="E58" s="39"/>
      <c r="F58" s="44"/>
      <c r="G58" s="38"/>
      <c r="H58" s="44"/>
      <c r="I58" s="39"/>
      <c r="J58" s="50"/>
      <c r="K58" s="51">
        <f t="shared" si="0"/>
        <v>0</v>
      </c>
      <c r="L58" s="51">
        <f t="shared" si="1"/>
        <v>0</v>
      </c>
      <c r="M58" s="50"/>
      <c r="N58" s="38"/>
      <c r="O58" s="38"/>
      <c r="P58" s="46"/>
      <c r="Q58" s="52">
        <f t="shared" si="2"/>
        <v>0</v>
      </c>
      <c r="R58" s="52">
        <f t="shared" si="3"/>
        <v>0</v>
      </c>
      <c r="S58" s="52">
        <f t="shared" si="4"/>
        <v>0</v>
      </c>
      <c r="T58" s="7">
        <f t="shared" si="5"/>
        <v>0</v>
      </c>
      <c r="V58" s="18"/>
      <c r="W58" s="18"/>
      <c r="X58" s="18"/>
      <c r="Y58" s="18"/>
      <c r="Z58" s="18"/>
      <c r="AA58" s="18"/>
      <c r="AB58" s="18"/>
    </row>
    <row r="59" spans="1:28" s="5" customFormat="1" ht="22.95" customHeight="1">
      <c r="A59" s="42">
        <v>57</v>
      </c>
      <c r="B59" s="53"/>
      <c r="C59" s="39"/>
      <c r="D59" s="48"/>
      <c r="E59" s="39"/>
      <c r="F59" s="44"/>
      <c r="G59" s="38"/>
      <c r="H59" s="44"/>
      <c r="I59" s="39"/>
      <c r="J59" s="50"/>
      <c r="K59" s="51">
        <f t="shared" si="0"/>
        <v>0</v>
      </c>
      <c r="L59" s="51">
        <f t="shared" si="1"/>
        <v>0</v>
      </c>
      <c r="M59" s="50"/>
      <c r="N59" s="38"/>
      <c r="O59" s="38"/>
      <c r="P59" s="46"/>
      <c r="Q59" s="52">
        <f t="shared" si="2"/>
        <v>0</v>
      </c>
      <c r="R59" s="52">
        <f t="shared" si="3"/>
        <v>0</v>
      </c>
      <c r="S59" s="52">
        <f t="shared" si="4"/>
        <v>0</v>
      </c>
      <c r="T59" s="7">
        <f t="shared" si="5"/>
        <v>0</v>
      </c>
      <c r="V59" s="18"/>
      <c r="W59" s="18"/>
      <c r="X59" s="18"/>
      <c r="Y59" s="18"/>
      <c r="Z59" s="18"/>
      <c r="AA59" s="18"/>
      <c r="AB59" s="18"/>
    </row>
    <row r="60" spans="1:28" s="5" customFormat="1" ht="22.95" customHeight="1">
      <c r="A60" s="42">
        <v>58</v>
      </c>
      <c r="B60" s="53"/>
      <c r="C60" s="39"/>
      <c r="D60" s="48"/>
      <c r="E60" s="39"/>
      <c r="F60" s="44"/>
      <c r="G60" s="38"/>
      <c r="H60" s="44"/>
      <c r="I60" s="39"/>
      <c r="J60" s="50"/>
      <c r="K60" s="51">
        <f t="shared" si="0"/>
        <v>0</v>
      </c>
      <c r="L60" s="51">
        <f t="shared" si="1"/>
        <v>0</v>
      </c>
      <c r="M60" s="50"/>
      <c r="N60" s="38"/>
      <c r="O60" s="38"/>
      <c r="P60" s="46"/>
      <c r="Q60" s="52">
        <f t="shared" si="2"/>
        <v>0</v>
      </c>
      <c r="R60" s="52">
        <f t="shared" si="3"/>
        <v>0</v>
      </c>
      <c r="S60" s="52">
        <f t="shared" si="4"/>
        <v>0</v>
      </c>
      <c r="T60" s="7">
        <f t="shared" si="5"/>
        <v>0</v>
      </c>
      <c r="V60" s="18"/>
      <c r="W60" s="18"/>
      <c r="X60" s="18"/>
      <c r="Y60" s="18"/>
      <c r="Z60" s="18"/>
      <c r="AA60" s="18"/>
      <c r="AB60" s="18"/>
    </row>
    <row r="61" spans="1:28" s="5" customFormat="1" ht="22.95" customHeight="1">
      <c r="A61" s="42">
        <v>59</v>
      </c>
      <c r="B61" s="53"/>
      <c r="C61" s="39"/>
      <c r="D61" s="48"/>
      <c r="E61" s="39"/>
      <c r="F61" s="44"/>
      <c r="G61" s="38"/>
      <c r="H61" s="44"/>
      <c r="I61" s="39"/>
      <c r="J61" s="50"/>
      <c r="K61" s="51">
        <f t="shared" si="0"/>
        <v>0</v>
      </c>
      <c r="L61" s="51">
        <f t="shared" si="1"/>
        <v>0</v>
      </c>
      <c r="M61" s="50"/>
      <c r="N61" s="38"/>
      <c r="O61" s="38"/>
      <c r="P61" s="46"/>
      <c r="Q61" s="52">
        <f t="shared" si="2"/>
        <v>0</v>
      </c>
      <c r="R61" s="52">
        <f t="shared" si="3"/>
        <v>0</v>
      </c>
      <c r="S61" s="52">
        <f t="shared" si="4"/>
        <v>0</v>
      </c>
      <c r="T61" s="7">
        <f t="shared" si="5"/>
        <v>0</v>
      </c>
      <c r="U61" s="18"/>
      <c r="V61" s="18"/>
      <c r="W61" s="18"/>
      <c r="X61" s="18"/>
      <c r="Y61" s="18"/>
      <c r="Z61" s="18"/>
      <c r="AA61" s="18"/>
      <c r="AB61" s="18"/>
    </row>
    <row r="62" spans="1:28" s="5" customFormat="1" ht="22.95" customHeight="1">
      <c r="A62" s="42">
        <v>60</v>
      </c>
      <c r="B62" s="53"/>
      <c r="C62" s="39"/>
      <c r="D62" s="48"/>
      <c r="E62" s="39"/>
      <c r="F62" s="44"/>
      <c r="G62" s="38"/>
      <c r="H62" s="44"/>
      <c r="I62" s="39"/>
      <c r="J62" s="50"/>
      <c r="K62" s="51">
        <f t="shared" si="0"/>
        <v>0</v>
      </c>
      <c r="L62" s="51">
        <f t="shared" si="1"/>
        <v>0</v>
      </c>
      <c r="M62" s="50"/>
      <c r="N62" s="38"/>
      <c r="O62" s="38"/>
      <c r="P62" s="46"/>
      <c r="Q62" s="52">
        <f t="shared" si="2"/>
        <v>0</v>
      </c>
      <c r="R62" s="52">
        <f t="shared" si="3"/>
        <v>0</v>
      </c>
      <c r="S62" s="52">
        <f t="shared" si="4"/>
        <v>0</v>
      </c>
      <c r="T62" s="7">
        <f t="shared" si="5"/>
        <v>0</v>
      </c>
      <c r="V62" s="18"/>
      <c r="W62" s="18"/>
      <c r="X62" s="18"/>
      <c r="Y62" s="18"/>
      <c r="Z62" s="18"/>
      <c r="AA62" s="18"/>
      <c r="AB62" s="18"/>
    </row>
    <row r="63" spans="1:28" s="5" customFormat="1" ht="22.95" customHeight="1">
      <c r="A63" s="42">
        <v>61</v>
      </c>
      <c r="B63" s="53"/>
      <c r="C63" s="39"/>
      <c r="D63" s="48"/>
      <c r="E63" s="39"/>
      <c r="F63" s="44"/>
      <c r="G63" s="38"/>
      <c r="H63" s="44"/>
      <c r="I63" s="39"/>
      <c r="J63" s="50"/>
      <c r="K63" s="51">
        <f t="shared" si="0"/>
        <v>0</v>
      </c>
      <c r="L63" s="51">
        <f t="shared" si="1"/>
        <v>0</v>
      </c>
      <c r="M63" s="50"/>
      <c r="N63" s="38"/>
      <c r="O63" s="38"/>
      <c r="P63" s="46"/>
      <c r="Q63" s="52">
        <f t="shared" si="2"/>
        <v>0</v>
      </c>
      <c r="R63" s="52">
        <f t="shared" si="3"/>
        <v>0</v>
      </c>
      <c r="S63" s="52">
        <f t="shared" si="4"/>
        <v>0</v>
      </c>
      <c r="T63" s="7">
        <f t="shared" si="5"/>
        <v>0</v>
      </c>
      <c r="V63" s="18"/>
      <c r="W63" s="18"/>
      <c r="X63" s="18"/>
      <c r="Y63" s="18"/>
      <c r="Z63" s="18"/>
      <c r="AA63" s="18"/>
      <c r="AB63" s="18"/>
    </row>
    <row r="64" spans="1:28" s="5" customFormat="1" ht="22.95" customHeight="1">
      <c r="A64" s="42">
        <v>62</v>
      </c>
      <c r="B64" s="53"/>
      <c r="C64" s="39"/>
      <c r="D64" s="48"/>
      <c r="E64" s="39"/>
      <c r="F64" s="44"/>
      <c r="G64" s="38"/>
      <c r="H64" s="44"/>
      <c r="I64" s="39"/>
      <c r="J64" s="50"/>
      <c r="K64" s="51">
        <f t="shared" si="0"/>
        <v>0</v>
      </c>
      <c r="L64" s="51">
        <f t="shared" si="1"/>
        <v>0</v>
      </c>
      <c r="M64" s="50"/>
      <c r="N64" s="38"/>
      <c r="O64" s="38"/>
      <c r="P64" s="46"/>
      <c r="Q64" s="52">
        <f t="shared" si="2"/>
        <v>0</v>
      </c>
      <c r="R64" s="52">
        <f t="shared" si="3"/>
        <v>0</v>
      </c>
      <c r="S64" s="52">
        <f t="shared" si="4"/>
        <v>0</v>
      </c>
      <c r="T64" s="7">
        <f t="shared" si="5"/>
        <v>0</v>
      </c>
      <c r="V64" s="18"/>
      <c r="W64" s="18"/>
      <c r="X64" s="18"/>
      <c r="Y64" s="18"/>
      <c r="Z64" s="18"/>
      <c r="AA64" s="18"/>
      <c r="AB64" s="18"/>
    </row>
    <row r="65" spans="1:28" s="5" customFormat="1" ht="22.95" customHeight="1">
      <c r="A65" s="42">
        <v>63</v>
      </c>
      <c r="B65" s="53"/>
      <c r="C65" s="39"/>
      <c r="D65" s="48"/>
      <c r="E65" s="39"/>
      <c r="F65" s="44"/>
      <c r="G65" s="38"/>
      <c r="H65" s="44"/>
      <c r="I65" s="39"/>
      <c r="J65" s="50"/>
      <c r="K65" s="51">
        <f t="shared" si="0"/>
        <v>0</v>
      </c>
      <c r="L65" s="51">
        <f t="shared" si="1"/>
        <v>0</v>
      </c>
      <c r="M65" s="50"/>
      <c r="N65" s="38"/>
      <c r="O65" s="38"/>
      <c r="P65" s="46"/>
      <c r="Q65" s="52">
        <f t="shared" si="2"/>
        <v>0</v>
      </c>
      <c r="R65" s="52">
        <f t="shared" si="3"/>
        <v>0</v>
      </c>
      <c r="S65" s="52">
        <f t="shared" si="4"/>
        <v>0</v>
      </c>
      <c r="T65" s="7">
        <f t="shared" si="5"/>
        <v>0</v>
      </c>
      <c r="V65" s="18"/>
      <c r="W65" s="18"/>
      <c r="X65" s="18"/>
      <c r="Y65" s="18"/>
      <c r="Z65" s="18"/>
      <c r="AA65" s="18"/>
      <c r="AB65" s="18"/>
    </row>
    <row r="66" spans="1:28" s="5" customFormat="1" ht="22.95" customHeight="1">
      <c r="A66" s="42">
        <v>64</v>
      </c>
      <c r="B66" s="53"/>
      <c r="C66" s="39"/>
      <c r="D66" s="48"/>
      <c r="E66" s="39"/>
      <c r="F66" s="44"/>
      <c r="G66" s="38"/>
      <c r="H66" s="44"/>
      <c r="I66" s="39"/>
      <c r="J66" s="50"/>
      <c r="K66" s="51">
        <f t="shared" si="0"/>
        <v>0</v>
      </c>
      <c r="L66" s="51">
        <f t="shared" si="1"/>
        <v>0</v>
      </c>
      <c r="M66" s="50"/>
      <c r="N66" s="38"/>
      <c r="O66" s="38"/>
      <c r="P66" s="46"/>
      <c r="Q66" s="52">
        <f t="shared" si="2"/>
        <v>0</v>
      </c>
      <c r="R66" s="52">
        <f t="shared" si="3"/>
        <v>0</v>
      </c>
      <c r="S66" s="52">
        <f t="shared" si="4"/>
        <v>0</v>
      </c>
      <c r="T66" s="7">
        <f t="shared" si="5"/>
        <v>0</v>
      </c>
      <c r="V66" s="18"/>
      <c r="W66" s="18"/>
      <c r="X66" s="18"/>
      <c r="Y66" s="18"/>
      <c r="Z66" s="18"/>
      <c r="AA66" s="18"/>
      <c r="AB66" s="18"/>
    </row>
    <row r="67" spans="1:28" s="5" customFormat="1" ht="22.95" customHeight="1">
      <c r="A67" s="42">
        <v>65</v>
      </c>
      <c r="B67" s="53"/>
      <c r="C67" s="39"/>
      <c r="D67" s="48"/>
      <c r="E67" s="39"/>
      <c r="F67" s="44"/>
      <c r="G67" s="38"/>
      <c r="H67" s="44"/>
      <c r="I67" s="39"/>
      <c r="J67" s="50"/>
      <c r="K67" s="51">
        <f t="shared" ref="K67:K111" si="7">L67-J67</f>
        <v>0</v>
      </c>
      <c r="L67" s="51">
        <f t="shared" ref="L67:L111" si="8">J67*1.07</f>
        <v>0</v>
      </c>
      <c r="M67" s="50"/>
      <c r="N67" s="38"/>
      <c r="O67" s="38"/>
      <c r="P67" s="46"/>
      <c r="Q67" s="52">
        <f t="shared" ref="Q67:Q111" si="9">J67*70/100</f>
        <v>0</v>
      </c>
      <c r="R67" s="52">
        <f t="shared" ref="R67:R111" si="10">Q67-(Q67*50/100)</f>
        <v>0</v>
      </c>
      <c r="S67" s="52">
        <f t="shared" ref="S67:S111" si="11">Q67-(Q67*80/100)</f>
        <v>0</v>
      </c>
      <c r="T67" s="7">
        <f t="shared" ref="T67:T111" si="12">Q67-(Q67*70/100)</f>
        <v>0</v>
      </c>
      <c r="V67" s="18"/>
      <c r="W67" s="18"/>
      <c r="X67" s="18"/>
      <c r="Y67" s="18"/>
      <c r="Z67" s="18"/>
      <c r="AA67" s="18"/>
      <c r="AB67" s="18"/>
    </row>
    <row r="68" spans="1:28" s="5" customFormat="1" ht="22.95" customHeight="1">
      <c r="A68" s="42">
        <v>66</v>
      </c>
      <c r="B68" s="53"/>
      <c r="C68" s="39"/>
      <c r="D68" s="48"/>
      <c r="E68" s="39"/>
      <c r="F68" s="44"/>
      <c r="G68" s="38"/>
      <c r="H68" s="44"/>
      <c r="I68" s="39"/>
      <c r="J68" s="50"/>
      <c r="K68" s="51">
        <f t="shared" si="7"/>
        <v>0</v>
      </c>
      <c r="L68" s="51">
        <f t="shared" si="8"/>
        <v>0</v>
      </c>
      <c r="M68" s="50"/>
      <c r="N68" s="38"/>
      <c r="O68" s="38"/>
      <c r="P68" s="46"/>
      <c r="Q68" s="52">
        <f t="shared" si="9"/>
        <v>0</v>
      </c>
      <c r="R68" s="52">
        <f t="shared" si="10"/>
        <v>0</v>
      </c>
      <c r="S68" s="52">
        <f t="shared" si="11"/>
        <v>0</v>
      </c>
      <c r="T68" s="7">
        <f t="shared" si="12"/>
        <v>0</v>
      </c>
      <c r="V68" s="18"/>
      <c r="W68" s="18"/>
      <c r="X68" s="18"/>
      <c r="Y68" s="18"/>
      <c r="Z68" s="18"/>
      <c r="AA68" s="18"/>
      <c r="AB68" s="18"/>
    </row>
    <row r="69" spans="1:28" s="5" customFormat="1" ht="22.95" customHeight="1">
      <c r="A69" s="42">
        <v>67</v>
      </c>
      <c r="B69" s="53"/>
      <c r="C69" s="39"/>
      <c r="D69" s="48"/>
      <c r="E69" s="39"/>
      <c r="F69" s="44"/>
      <c r="G69" s="38"/>
      <c r="H69" s="44"/>
      <c r="I69" s="39"/>
      <c r="J69" s="50"/>
      <c r="K69" s="51">
        <f t="shared" si="7"/>
        <v>0</v>
      </c>
      <c r="L69" s="51">
        <f t="shared" si="8"/>
        <v>0</v>
      </c>
      <c r="M69" s="50"/>
      <c r="N69" s="38"/>
      <c r="O69" s="38"/>
      <c r="P69" s="46"/>
      <c r="Q69" s="52">
        <f t="shared" si="9"/>
        <v>0</v>
      </c>
      <c r="R69" s="52">
        <f t="shared" si="10"/>
        <v>0</v>
      </c>
      <c r="S69" s="52">
        <f t="shared" si="11"/>
        <v>0</v>
      </c>
      <c r="T69" s="7">
        <f t="shared" si="12"/>
        <v>0</v>
      </c>
      <c r="V69" s="18"/>
      <c r="W69" s="18"/>
      <c r="X69" s="18"/>
      <c r="Y69" s="18"/>
      <c r="Z69" s="18"/>
      <c r="AA69" s="18"/>
      <c r="AB69" s="18"/>
    </row>
    <row r="70" spans="1:28" s="5" customFormat="1" ht="22.95" customHeight="1">
      <c r="A70" s="42">
        <v>68</v>
      </c>
      <c r="B70" s="53"/>
      <c r="C70" s="39"/>
      <c r="D70" s="48"/>
      <c r="E70" s="39"/>
      <c r="F70" s="44"/>
      <c r="G70" s="38"/>
      <c r="H70" s="44"/>
      <c r="I70" s="39"/>
      <c r="J70" s="50"/>
      <c r="K70" s="51">
        <f t="shared" si="7"/>
        <v>0</v>
      </c>
      <c r="L70" s="51">
        <f t="shared" si="8"/>
        <v>0</v>
      </c>
      <c r="M70" s="50"/>
      <c r="N70" s="38"/>
      <c r="O70" s="38"/>
      <c r="P70" s="46"/>
      <c r="Q70" s="52">
        <f t="shared" si="9"/>
        <v>0</v>
      </c>
      <c r="R70" s="52">
        <f t="shared" si="10"/>
        <v>0</v>
      </c>
      <c r="S70" s="52">
        <f t="shared" si="11"/>
        <v>0</v>
      </c>
      <c r="T70" s="7">
        <f t="shared" si="12"/>
        <v>0</v>
      </c>
      <c r="V70" s="18"/>
      <c r="W70" s="18"/>
      <c r="X70" s="18"/>
      <c r="Y70" s="18"/>
      <c r="Z70" s="18"/>
      <c r="AA70" s="18"/>
      <c r="AB70" s="18"/>
    </row>
    <row r="71" spans="1:28" s="5" customFormat="1" ht="22.95" customHeight="1">
      <c r="A71" s="42">
        <v>69</v>
      </c>
      <c r="B71" s="53"/>
      <c r="C71" s="39"/>
      <c r="D71" s="48"/>
      <c r="E71" s="39"/>
      <c r="F71" s="44"/>
      <c r="G71" s="38"/>
      <c r="H71" s="44"/>
      <c r="I71" s="39"/>
      <c r="J71" s="50"/>
      <c r="K71" s="51">
        <f t="shared" si="7"/>
        <v>0</v>
      </c>
      <c r="L71" s="51">
        <f t="shared" si="8"/>
        <v>0</v>
      </c>
      <c r="M71" s="50"/>
      <c r="N71" s="38"/>
      <c r="O71" s="38"/>
      <c r="P71" s="46"/>
      <c r="Q71" s="52">
        <f t="shared" si="9"/>
        <v>0</v>
      </c>
      <c r="R71" s="52">
        <f t="shared" si="10"/>
        <v>0</v>
      </c>
      <c r="S71" s="52">
        <f t="shared" si="11"/>
        <v>0</v>
      </c>
      <c r="T71" s="7">
        <f t="shared" si="12"/>
        <v>0</v>
      </c>
      <c r="V71" s="18"/>
      <c r="W71" s="18"/>
      <c r="X71" s="18"/>
      <c r="Y71" s="18"/>
      <c r="Z71" s="18"/>
      <c r="AA71" s="18"/>
      <c r="AB71" s="18"/>
    </row>
    <row r="72" spans="1:28" s="5" customFormat="1" ht="22.95" customHeight="1">
      <c r="A72" s="42">
        <v>70</v>
      </c>
      <c r="B72" s="53"/>
      <c r="C72" s="39"/>
      <c r="D72" s="48"/>
      <c r="E72" s="39"/>
      <c r="F72" s="44"/>
      <c r="G72" s="38"/>
      <c r="H72" s="44"/>
      <c r="I72" s="39"/>
      <c r="J72" s="50"/>
      <c r="K72" s="51">
        <f t="shared" si="7"/>
        <v>0</v>
      </c>
      <c r="L72" s="51">
        <f t="shared" si="8"/>
        <v>0</v>
      </c>
      <c r="M72" s="50"/>
      <c r="N72" s="38"/>
      <c r="O72" s="38"/>
      <c r="P72" s="46"/>
      <c r="Q72" s="52">
        <f t="shared" si="9"/>
        <v>0</v>
      </c>
      <c r="R72" s="52">
        <f t="shared" si="10"/>
        <v>0</v>
      </c>
      <c r="S72" s="52">
        <f t="shared" si="11"/>
        <v>0</v>
      </c>
      <c r="T72" s="7">
        <f t="shared" si="12"/>
        <v>0</v>
      </c>
      <c r="V72" s="18"/>
      <c r="W72" s="18"/>
      <c r="X72" s="18"/>
      <c r="Y72" s="18"/>
      <c r="Z72" s="18"/>
      <c r="AA72" s="18"/>
      <c r="AB72" s="18"/>
    </row>
    <row r="73" spans="1:28" s="5" customFormat="1" ht="22.95" customHeight="1">
      <c r="A73" s="42">
        <v>71</v>
      </c>
      <c r="B73" s="53"/>
      <c r="C73" s="39"/>
      <c r="D73" s="48"/>
      <c r="E73" s="39"/>
      <c r="F73" s="44"/>
      <c r="G73" s="38"/>
      <c r="H73" s="44"/>
      <c r="I73" s="39"/>
      <c r="J73" s="50"/>
      <c r="K73" s="51">
        <f t="shared" si="7"/>
        <v>0</v>
      </c>
      <c r="L73" s="51">
        <f t="shared" si="8"/>
        <v>0</v>
      </c>
      <c r="M73" s="50"/>
      <c r="N73" s="38"/>
      <c r="O73" s="38"/>
      <c r="P73" s="46"/>
      <c r="Q73" s="52">
        <f t="shared" si="9"/>
        <v>0</v>
      </c>
      <c r="R73" s="52">
        <f t="shared" si="10"/>
        <v>0</v>
      </c>
      <c r="S73" s="52">
        <f t="shared" si="11"/>
        <v>0</v>
      </c>
      <c r="T73" s="7">
        <f t="shared" si="12"/>
        <v>0</v>
      </c>
      <c r="V73" s="18"/>
      <c r="W73" s="18"/>
      <c r="X73" s="18"/>
      <c r="Y73" s="18"/>
      <c r="Z73" s="18"/>
      <c r="AA73" s="18"/>
      <c r="AB73" s="18"/>
    </row>
    <row r="74" spans="1:28" s="5" customFormat="1" ht="22.95" customHeight="1">
      <c r="A74" s="42">
        <v>72</v>
      </c>
      <c r="B74" s="53"/>
      <c r="C74" s="39"/>
      <c r="D74" s="48"/>
      <c r="E74" s="39"/>
      <c r="F74" s="44"/>
      <c r="G74" s="38"/>
      <c r="H74" s="44"/>
      <c r="I74" s="39"/>
      <c r="J74" s="50"/>
      <c r="K74" s="51">
        <f t="shared" si="7"/>
        <v>0</v>
      </c>
      <c r="L74" s="51">
        <f t="shared" si="8"/>
        <v>0</v>
      </c>
      <c r="M74" s="50"/>
      <c r="N74" s="38"/>
      <c r="O74" s="38"/>
      <c r="P74" s="46"/>
      <c r="Q74" s="52">
        <f t="shared" si="9"/>
        <v>0</v>
      </c>
      <c r="R74" s="52">
        <f t="shared" si="10"/>
        <v>0</v>
      </c>
      <c r="S74" s="52">
        <f t="shared" si="11"/>
        <v>0</v>
      </c>
      <c r="T74" s="7">
        <f t="shared" si="12"/>
        <v>0</v>
      </c>
      <c r="V74" s="18"/>
      <c r="W74" s="18"/>
      <c r="X74" s="18"/>
      <c r="Y74" s="18"/>
      <c r="Z74" s="18"/>
      <c r="AA74" s="18"/>
      <c r="AB74" s="18"/>
    </row>
    <row r="75" spans="1:28" s="5" customFormat="1" ht="22.95" customHeight="1">
      <c r="A75" s="42">
        <v>73</v>
      </c>
      <c r="B75" s="53"/>
      <c r="C75" s="39"/>
      <c r="D75" s="48"/>
      <c r="E75" s="39"/>
      <c r="F75" s="44"/>
      <c r="G75" s="38"/>
      <c r="H75" s="44"/>
      <c r="I75" s="39"/>
      <c r="J75" s="50"/>
      <c r="K75" s="51">
        <f t="shared" si="7"/>
        <v>0</v>
      </c>
      <c r="L75" s="51">
        <f t="shared" si="8"/>
        <v>0</v>
      </c>
      <c r="M75" s="50"/>
      <c r="N75" s="38"/>
      <c r="O75" s="38"/>
      <c r="P75" s="46"/>
      <c r="Q75" s="52">
        <f t="shared" si="9"/>
        <v>0</v>
      </c>
      <c r="R75" s="52">
        <f t="shared" si="10"/>
        <v>0</v>
      </c>
      <c r="S75" s="52">
        <f t="shared" si="11"/>
        <v>0</v>
      </c>
      <c r="T75" s="7">
        <f t="shared" si="12"/>
        <v>0</v>
      </c>
      <c r="V75" s="18"/>
      <c r="W75" s="18"/>
      <c r="X75" s="18"/>
      <c r="Y75" s="18"/>
      <c r="Z75" s="18"/>
      <c r="AA75" s="18"/>
      <c r="AB75" s="18"/>
    </row>
    <row r="76" spans="1:28" s="5" customFormat="1" ht="22.95" customHeight="1">
      <c r="A76" s="42">
        <v>74</v>
      </c>
      <c r="B76" s="53"/>
      <c r="C76" s="39"/>
      <c r="D76" s="48"/>
      <c r="E76" s="39"/>
      <c r="F76" s="44"/>
      <c r="G76" s="38"/>
      <c r="H76" s="44"/>
      <c r="I76" s="39"/>
      <c r="J76" s="50"/>
      <c r="K76" s="51">
        <f t="shared" si="7"/>
        <v>0</v>
      </c>
      <c r="L76" s="51">
        <f t="shared" si="8"/>
        <v>0</v>
      </c>
      <c r="M76" s="50"/>
      <c r="N76" s="38"/>
      <c r="O76" s="38"/>
      <c r="P76" s="46"/>
      <c r="Q76" s="52">
        <f t="shared" si="9"/>
        <v>0</v>
      </c>
      <c r="R76" s="52">
        <f t="shared" si="10"/>
        <v>0</v>
      </c>
      <c r="S76" s="52">
        <f t="shared" si="11"/>
        <v>0</v>
      </c>
      <c r="T76" s="7">
        <f t="shared" si="12"/>
        <v>0</v>
      </c>
      <c r="V76" s="18"/>
      <c r="W76" s="18"/>
      <c r="X76" s="18"/>
      <c r="Y76" s="18"/>
      <c r="Z76" s="18"/>
      <c r="AA76" s="18"/>
      <c r="AB76" s="18"/>
    </row>
    <row r="77" spans="1:28" s="5" customFormat="1" ht="22.95" customHeight="1">
      <c r="A77" s="42">
        <v>75</v>
      </c>
      <c r="B77" s="53"/>
      <c r="C77" s="39"/>
      <c r="D77" s="48"/>
      <c r="E77" s="39"/>
      <c r="F77" s="44"/>
      <c r="G77" s="38"/>
      <c r="H77" s="44"/>
      <c r="I77" s="39"/>
      <c r="J77" s="50"/>
      <c r="K77" s="51">
        <f t="shared" si="7"/>
        <v>0</v>
      </c>
      <c r="L77" s="51">
        <f t="shared" si="8"/>
        <v>0</v>
      </c>
      <c r="M77" s="50"/>
      <c r="N77" s="38"/>
      <c r="O77" s="38"/>
      <c r="P77" s="46"/>
      <c r="Q77" s="52">
        <f t="shared" si="9"/>
        <v>0</v>
      </c>
      <c r="R77" s="52">
        <f t="shared" si="10"/>
        <v>0</v>
      </c>
      <c r="S77" s="52">
        <f t="shared" si="11"/>
        <v>0</v>
      </c>
      <c r="T77" s="7">
        <f t="shared" si="12"/>
        <v>0</v>
      </c>
      <c r="V77" s="18"/>
      <c r="W77" s="18"/>
      <c r="X77" s="18"/>
      <c r="Y77" s="18"/>
      <c r="Z77" s="18"/>
      <c r="AA77" s="18"/>
      <c r="AB77" s="18"/>
    </row>
    <row r="78" spans="1:28" s="5" customFormat="1" ht="22.95" customHeight="1">
      <c r="A78" s="42">
        <v>76</v>
      </c>
      <c r="B78" s="53"/>
      <c r="C78" s="39"/>
      <c r="D78" s="48"/>
      <c r="E78" s="39"/>
      <c r="F78" s="44"/>
      <c r="G78" s="38"/>
      <c r="H78" s="44"/>
      <c r="I78" s="39"/>
      <c r="J78" s="50"/>
      <c r="K78" s="51">
        <f t="shared" si="7"/>
        <v>0</v>
      </c>
      <c r="L78" s="51">
        <f t="shared" si="8"/>
        <v>0</v>
      </c>
      <c r="M78" s="50"/>
      <c r="N78" s="38"/>
      <c r="O78" s="38"/>
      <c r="P78" s="46"/>
      <c r="Q78" s="52">
        <f t="shared" si="9"/>
        <v>0</v>
      </c>
      <c r="R78" s="52">
        <f t="shared" si="10"/>
        <v>0</v>
      </c>
      <c r="S78" s="52">
        <f t="shared" si="11"/>
        <v>0</v>
      </c>
      <c r="T78" s="7">
        <f t="shared" si="12"/>
        <v>0</v>
      </c>
      <c r="V78" s="18"/>
      <c r="W78" s="18"/>
      <c r="X78" s="18"/>
      <c r="Y78" s="18"/>
      <c r="Z78" s="18"/>
      <c r="AA78" s="18"/>
      <c r="AB78" s="18"/>
    </row>
    <row r="79" spans="1:28" s="5" customFormat="1" ht="22.95" customHeight="1">
      <c r="A79" s="42">
        <v>77</v>
      </c>
      <c r="B79" s="53"/>
      <c r="C79" s="39"/>
      <c r="D79" s="48"/>
      <c r="E79" s="39"/>
      <c r="F79" s="44"/>
      <c r="G79" s="38"/>
      <c r="H79" s="44"/>
      <c r="I79" s="39"/>
      <c r="J79" s="50"/>
      <c r="K79" s="51">
        <f t="shared" si="7"/>
        <v>0</v>
      </c>
      <c r="L79" s="51">
        <f t="shared" si="8"/>
        <v>0</v>
      </c>
      <c r="M79" s="50"/>
      <c r="N79" s="38"/>
      <c r="O79" s="38"/>
      <c r="P79" s="46"/>
      <c r="Q79" s="52">
        <f t="shared" si="9"/>
        <v>0</v>
      </c>
      <c r="R79" s="52">
        <f t="shared" si="10"/>
        <v>0</v>
      </c>
      <c r="S79" s="52">
        <f t="shared" si="11"/>
        <v>0</v>
      </c>
      <c r="T79" s="7">
        <f t="shared" si="12"/>
        <v>0</v>
      </c>
      <c r="V79" s="18"/>
      <c r="W79" s="18"/>
      <c r="X79" s="18"/>
      <c r="Y79" s="18"/>
      <c r="Z79" s="18"/>
      <c r="AA79" s="18"/>
      <c r="AB79" s="18"/>
    </row>
    <row r="80" spans="1:28" s="5" customFormat="1" ht="22.95" customHeight="1">
      <c r="A80" s="42">
        <v>78</v>
      </c>
      <c r="B80" s="53"/>
      <c r="C80" s="39"/>
      <c r="D80" s="48"/>
      <c r="E80" s="39"/>
      <c r="F80" s="44"/>
      <c r="G80" s="38"/>
      <c r="H80" s="44"/>
      <c r="I80" s="39"/>
      <c r="J80" s="50"/>
      <c r="K80" s="51">
        <f t="shared" si="7"/>
        <v>0</v>
      </c>
      <c r="L80" s="51">
        <f t="shared" si="8"/>
        <v>0</v>
      </c>
      <c r="M80" s="50"/>
      <c r="N80" s="38"/>
      <c r="O80" s="38"/>
      <c r="P80" s="46"/>
      <c r="Q80" s="52">
        <f t="shared" si="9"/>
        <v>0</v>
      </c>
      <c r="R80" s="52">
        <f t="shared" si="10"/>
        <v>0</v>
      </c>
      <c r="S80" s="52">
        <f t="shared" si="11"/>
        <v>0</v>
      </c>
      <c r="T80" s="7">
        <f t="shared" si="12"/>
        <v>0</v>
      </c>
      <c r="V80" s="18"/>
      <c r="W80" s="18"/>
      <c r="X80" s="18"/>
      <c r="Y80" s="18"/>
      <c r="Z80" s="18"/>
      <c r="AA80" s="18"/>
      <c r="AB80" s="18"/>
    </row>
    <row r="81" spans="1:28" s="5" customFormat="1" ht="22.95" customHeight="1">
      <c r="A81" s="42">
        <v>79</v>
      </c>
      <c r="B81" s="53"/>
      <c r="C81" s="39"/>
      <c r="D81" s="48"/>
      <c r="E81" s="39"/>
      <c r="F81" s="44"/>
      <c r="G81" s="38"/>
      <c r="H81" s="44"/>
      <c r="I81" s="39"/>
      <c r="J81" s="50"/>
      <c r="K81" s="51">
        <f t="shared" si="7"/>
        <v>0</v>
      </c>
      <c r="L81" s="51">
        <f t="shared" si="8"/>
        <v>0</v>
      </c>
      <c r="M81" s="50"/>
      <c r="N81" s="38"/>
      <c r="O81" s="38"/>
      <c r="P81" s="46"/>
      <c r="Q81" s="52">
        <f t="shared" si="9"/>
        <v>0</v>
      </c>
      <c r="R81" s="52">
        <f t="shared" si="10"/>
        <v>0</v>
      </c>
      <c r="S81" s="52">
        <f t="shared" si="11"/>
        <v>0</v>
      </c>
      <c r="T81" s="7">
        <f t="shared" si="12"/>
        <v>0</v>
      </c>
      <c r="V81" s="18"/>
      <c r="W81" s="18"/>
      <c r="X81" s="18"/>
      <c r="Y81" s="18"/>
      <c r="Z81" s="18"/>
      <c r="AA81" s="18"/>
      <c r="AB81" s="18"/>
    </row>
    <row r="82" spans="1:28" s="5" customFormat="1" ht="22.95" customHeight="1">
      <c r="A82" s="42">
        <v>80</v>
      </c>
      <c r="B82" s="53"/>
      <c r="C82" s="39"/>
      <c r="D82" s="48"/>
      <c r="E82" s="39"/>
      <c r="F82" s="44"/>
      <c r="G82" s="38"/>
      <c r="H82" s="44"/>
      <c r="I82" s="39"/>
      <c r="J82" s="50"/>
      <c r="K82" s="51">
        <f t="shared" si="7"/>
        <v>0</v>
      </c>
      <c r="L82" s="51">
        <f t="shared" si="8"/>
        <v>0</v>
      </c>
      <c r="M82" s="50"/>
      <c r="N82" s="38"/>
      <c r="O82" s="38"/>
      <c r="P82" s="46"/>
      <c r="Q82" s="52">
        <f t="shared" si="9"/>
        <v>0</v>
      </c>
      <c r="R82" s="52">
        <f t="shared" si="10"/>
        <v>0</v>
      </c>
      <c r="S82" s="52">
        <f t="shared" si="11"/>
        <v>0</v>
      </c>
      <c r="T82" s="7">
        <f t="shared" si="12"/>
        <v>0</v>
      </c>
      <c r="V82" s="18"/>
      <c r="W82" s="18"/>
      <c r="X82" s="18"/>
      <c r="Y82" s="18"/>
      <c r="Z82" s="18"/>
      <c r="AA82" s="18"/>
      <c r="AB82" s="18"/>
    </row>
    <row r="83" spans="1:28" s="5" customFormat="1" ht="22.95" customHeight="1">
      <c r="A83" s="42">
        <v>81</v>
      </c>
      <c r="B83" s="53"/>
      <c r="C83" s="39"/>
      <c r="D83" s="48"/>
      <c r="E83" s="39"/>
      <c r="F83" s="44"/>
      <c r="G83" s="38"/>
      <c r="H83" s="44"/>
      <c r="I83" s="39"/>
      <c r="J83" s="50"/>
      <c r="K83" s="51">
        <f t="shared" si="7"/>
        <v>0</v>
      </c>
      <c r="L83" s="51">
        <f t="shared" si="8"/>
        <v>0</v>
      </c>
      <c r="M83" s="50"/>
      <c r="N83" s="38"/>
      <c r="O83" s="38"/>
      <c r="P83" s="46"/>
      <c r="Q83" s="52">
        <f t="shared" si="9"/>
        <v>0</v>
      </c>
      <c r="R83" s="52">
        <f t="shared" si="10"/>
        <v>0</v>
      </c>
      <c r="S83" s="52">
        <f t="shared" si="11"/>
        <v>0</v>
      </c>
      <c r="T83" s="7">
        <f t="shared" si="12"/>
        <v>0</v>
      </c>
      <c r="V83" s="18"/>
      <c r="W83" s="18"/>
      <c r="X83" s="18"/>
      <c r="Y83" s="18"/>
      <c r="Z83" s="18"/>
      <c r="AA83" s="18"/>
      <c r="AB83" s="18"/>
    </row>
    <row r="84" spans="1:28" s="5" customFormat="1" ht="22.95" customHeight="1">
      <c r="A84" s="42">
        <v>82</v>
      </c>
      <c r="B84" s="53"/>
      <c r="C84" s="39"/>
      <c r="D84" s="48"/>
      <c r="E84" s="39"/>
      <c r="F84" s="44"/>
      <c r="G84" s="38"/>
      <c r="H84" s="44"/>
      <c r="I84" s="39"/>
      <c r="J84" s="50"/>
      <c r="K84" s="51">
        <f t="shared" si="7"/>
        <v>0</v>
      </c>
      <c r="L84" s="51">
        <f t="shared" si="8"/>
        <v>0</v>
      </c>
      <c r="M84" s="50"/>
      <c r="N84" s="38"/>
      <c r="O84" s="38"/>
      <c r="P84" s="46"/>
      <c r="Q84" s="52">
        <f t="shared" si="9"/>
        <v>0</v>
      </c>
      <c r="R84" s="52">
        <f t="shared" si="10"/>
        <v>0</v>
      </c>
      <c r="S84" s="52">
        <f t="shared" si="11"/>
        <v>0</v>
      </c>
      <c r="T84" s="7">
        <f t="shared" si="12"/>
        <v>0</v>
      </c>
      <c r="V84" s="18"/>
      <c r="W84" s="18"/>
      <c r="X84" s="18"/>
      <c r="Y84" s="18"/>
      <c r="Z84" s="18"/>
      <c r="AA84" s="18"/>
      <c r="AB84" s="18"/>
    </row>
    <row r="85" spans="1:28" s="5" customFormat="1" ht="22.95" customHeight="1">
      <c r="A85" s="42">
        <v>83</v>
      </c>
      <c r="B85" s="53"/>
      <c r="C85" s="39"/>
      <c r="D85" s="48"/>
      <c r="E85" s="39"/>
      <c r="F85" s="44"/>
      <c r="G85" s="38"/>
      <c r="H85" s="44"/>
      <c r="I85" s="39"/>
      <c r="J85" s="50"/>
      <c r="K85" s="51">
        <f t="shared" si="7"/>
        <v>0</v>
      </c>
      <c r="L85" s="51">
        <f t="shared" si="8"/>
        <v>0</v>
      </c>
      <c r="M85" s="50"/>
      <c r="N85" s="38"/>
      <c r="O85" s="38"/>
      <c r="P85" s="46"/>
      <c r="Q85" s="52">
        <f t="shared" si="9"/>
        <v>0</v>
      </c>
      <c r="R85" s="52">
        <f t="shared" si="10"/>
        <v>0</v>
      </c>
      <c r="S85" s="52">
        <f t="shared" si="11"/>
        <v>0</v>
      </c>
      <c r="T85" s="7">
        <f t="shared" si="12"/>
        <v>0</v>
      </c>
      <c r="V85" s="18"/>
      <c r="W85" s="18"/>
      <c r="X85" s="18"/>
      <c r="Y85" s="18"/>
      <c r="Z85" s="18"/>
      <c r="AA85" s="18"/>
      <c r="AB85" s="18"/>
    </row>
    <row r="86" spans="1:28" s="5" customFormat="1" ht="22.95" customHeight="1">
      <c r="A86" s="42">
        <v>84</v>
      </c>
      <c r="B86" s="53"/>
      <c r="C86" s="39"/>
      <c r="D86" s="48"/>
      <c r="E86" s="39"/>
      <c r="F86" s="44"/>
      <c r="G86" s="38"/>
      <c r="H86" s="44"/>
      <c r="I86" s="39"/>
      <c r="J86" s="50"/>
      <c r="K86" s="51">
        <f t="shared" si="7"/>
        <v>0</v>
      </c>
      <c r="L86" s="51">
        <f t="shared" si="8"/>
        <v>0</v>
      </c>
      <c r="M86" s="50"/>
      <c r="N86" s="38"/>
      <c r="O86" s="38"/>
      <c r="P86" s="46"/>
      <c r="Q86" s="52">
        <f t="shared" si="9"/>
        <v>0</v>
      </c>
      <c r="R86" s="52">
        <f t="shared" si="10"/>
        <v>0</v>
      </c>
      <c r="S86" s="52">
        <f t="shared" si="11"/>
        <v>0</v>
      </c>
      <c r="T86" s="7">
        <f t="shared" si="12"/>
        <v>0</v>
      </c>
      <c r="V86" s="18"/>
      <c r="W86" s="18"/>
      <c r="X86" s="18"/>
      <c r="Y86" s="18"/>
      <c r="Z86" s="18"/>
      <c r="AA86" s="18"/>
      <c r="AB86" s="18"/>
    </row>
    <row r="87" spans="1:28" s="5" customFormat="1" ht="22.95" customHeight="1">
      <c r="A87" s="42">
        <v>85</v>
      </c>
      <c r="B87" s="53"/>
      <c r="C87" s="39"/>
      <c r="D87" s="48"/>
      <c r="E87" s="39"/>
      <c r="F87" s="44"/>
      <c r="G87" s="38"/>
      <c r="H87" s="44"/>
      <c r="I87" s="39"/>
      <c r="J87" s="50"/>
      <c r="K87" s="51">
        <f t="shared" si="7"/>
        <v>0</v>
      </c>
      <c r="L87" s="51">
        <f t="shared" si="8"/>
        <v>0</v>
      </c>
      <c r="M87" s="50"/>
      <c r="N87" s="38"/>
      <c r="O87" s="38"/>
      <c r="P87" s="46"/>
      <c r="Q87" s="52">
        <f t="shared" si="9"/>
        <v>0</v>
      </c>
      <c r="R87" s="52">
        <f t="shared" si="10"/>
        <v>0</v>
      </c>
      <c r="S87" s="52">
        <f t="shared" si="11"/>
        <v>0</v>
      </c>
      <c r="T87" s="7">
        <f t="shared" si="12"/>
        <v>0</v>
      </c>
      <c r="V87" s="18"/>
      <c r="W87" s="18"/>
      <c r="X87" s="18"/>
      <c r="Y87" s="18"/>
      <c r="Z87" s="18"/>
      <c r="AA87" s="18"/>
      <c r="AB87" s="18"/>
    </row>
    <row r="88" spans="1:28" s="5" customFormat="1" ht="22.95" customHeight="1">
      <c r="A88" s="42">
        <v>86</v>
      </c>
      <c r="B88" s="53"/>
      <c r="C88" s="39"/>
      <c r="D88" s="48"/>
      <c r="E88" s="39"/>
      <c r="F88" s="44"/>
      <c r="G88" s="38"/>
      <c r="H88" s="44"/>
      <c r="I88" s="39"/>
      <c r="J88" s="50"/>
      <c r="K88" s="51">
        <f t="shared" si="7"/>
        <v>0</v>
      </c>
      <c r="L88" s="51">
        <f t="shared" si="8"/>
        <v>0</v>
      </c>
      <c r="M88" s="50"/>
      <c r="N88" s="38"/>
      <c r="O88" s="38"/>
      <c r="P88" s="46"/>
      <c r="Q88" s="52">
        <f t="shared" si="9"/>
        <v>0</v>
      </c>
      <c r="R88" s="52">
        <f t="shared" si="10"/>
        <v>0</v>
      </c>
      <c r="S88" s="52">
        <f t="shared" si="11"/>
        <v>0</v>
      </c>
      <c r="T88" s="7">
        <f t="shared" si="12"/>
        <v>0</v>
      </c>
      <c r="V88" s="18"/>
      <c r="W88" s="18"/>
      <c r="X88" s="18"/>
      <c r="Y88" s="18"/>
      <c r="Z88" s="18"/>
      <c r="AA88" s="18"/>
      <c r="AB88" s="18"/>
    </row>
    <row r="89" spans="1:28" s="5" customFormat="1" ht="22.95" customHeight="1">
      <c r="A89" s="42">
        <v>87</v>
      </c>
      <c r="B89" s="53"/>
      <c r="C89" s="39"/>
      <c r="D89" s="48"/>
      <c r="E89" s="39"/>
      <c r="F89" s="44"/>
      <c r="G89" s="38"/>
      <c r="H89" s="44"/>
      <c r="I89" s="39"/>
      <c r="J89" s="50"/>
      <c r="K89" s="51">
        <f t="shared" si="7"/>
        <v>0</v>
      </c>
      <c r="L89" s="51">
        <f t="shared" si="8"/>
        <v>0</v>
      </c>
      <c r="M89" s="50"/>
      <c r="N89" s="38"/>
      <c r="O89" s="38"/>
      <c r="P89" s="46"/>
      <c r="Q89" s="52">
        <f t="shared" si="9"/>
        <v>0</v>
      </c>
      <c r="R89" s="52">
        <f t="shared" si="10"/>
        <v>0</v>
      </c>
      <c r="S89" s="52">
        <f t="shared" si="11"/>
        <v>0</v>
      </c>
      <c r="T89" s="7">
        <f t="shared" si="12"/>
        <v>0</v>
      </c>
      <c r="V89" s="18"/>
      <c r="W89" s="18"/>
      <c r="X89" s="18"/>
      <c r="Y89" s="18"/>
      <c r="Z89" s="18"/>
      <c r="AA89" s="18"/>
      <c r="AB89" s="18"/>
    </row>
    <row r="90" spans="1:28" s="5" customFormat="1" ht="22.95" customHeight="1">
      <c r="A90" s="42">
        <v>88</v>
      </c>
      <c r="B90" s="53"/>
      <c r="C90" s="39"/>
      <c r="D90" s="48"/>
      <c r="E90" s="39"/>
      <c r="F90" s="44"/>
      <c r="G90" s="38"/>
      <c r="H90" s="44"/>
      <c r="I90" s="39"/>
      <c r="J90" s="50"/>
      <c r="K90" s="51">
        <f t="shared" si="7"/>
        <v>0</v>
      </c>
      <c r="L90" s="51">
        <f t="shared" si="8"/>
        <v>0</v>
      </c>
      <c r="M90" s="50"/>
      <c r="N90" s="38"/>
      <c r="O90" s="38"/>
      <c r="P90" s="46"/>
      <c r="Q90" s="52">
        <f t="shared" si="9"/>
        <v>0</v>
      </c>
      <c r="R90" s="52">
        <f t="shared" si="10"/>
        <v>0</v>
      </c>
      <c r="S90" s="52">
        <f t="shared" si="11"/>
        <v>0</v>
      </c>
      <c r="T90" s="7">
        <f t="shared" si="12"/>
        <v>0</v>
      </c>
      <c r="V90" s="18"/>
      <c r="W90" s="18"/>
      <c r="X90" s="18"/>
      <c r="Y90" s="18"/>
      <c r="Z90" s="18"/>
      <c r="AA90" s="18"/>
      <c r="AB90" s="18"/>
    </row>
    <row r="91" spans="1:28" s="5" customFormat="1" ht="22.95" customHeight="1">
      <c r="A91" s="42">
        <v>89</v>
      </c>
      <c r="B91" s="53"/>
      <c r="C91" s="39"/>
      <c r="D91" s="48"/>
      <c r="E91" s="39"/>
      <c r="F91" s="44"/>
      <c r="G91" s="38"/>
      <c r="H91" s="44"/>
      <c r="I91" s="39"/>
      <c r="J91" s="50"/>
      <c r="K91" s="51">
        <f t="shared" si="7"/>
        <v>0</v>
      </c>
      <c r="L91" s="51">
        <f t="shared" si="8"/>
        <v>0</v>
      </c>
      <c r="M91" s="50"/>
      <c r="N91" s="38"/>
      <c r="O91" s="38"/>
      <c r="P91" s="46"/>
      <c r="Q91" s="52">
        <f t="shared" si="9"/>
        <v>0</v>
      </c>
      <c r="R91" s="52">
        <f t="shared" si="10"/>
        <v>0</v>
      </c>
      <c r="S91" s="52">
        <f t="shared" si="11"/>
        <v>0</v>
      </c>
      <c r="T91" s="7">
        <f t="shared" si="12"/>
        <v>0</v>
      </c>
      <c r="V91" s="18"/>
      <c r="W91" s="18"/>
      <c r="X91" s="18"/>
      <c r="Y91" s="18"/>
      <c r="Z91" s="18"/>
      <c r="AA91" s="18"/>
      <c r="AB91" s="18"/>
    </row>
    <row r="92" spans="1:28" s="5" customFormat="1" ht="22.95" customHeight="1">
      <c r="A92" s="42">
        <v>90</v>
      </c>
      <c r="B92" s="53"/>
      <c r="C92" s="39"/>
      <c r="D92" s="48"/>
      <c r="E92" s="39"/>
      <c r="F92" s="44"/>
      <c r="G92" s="38"/>
      <c r="H92" s="44"/>
      <c r="I92" s="39"/>
      <c r="J92" s="50"/>
      <c r="K92" s="51">
        <f t="shared" si="7"/>
        <v>0</v>
      </c>
      <c r="L92" s="51">
        <f t="shared" si="8"/>
        <v>0</v>
      </c>
      <c r="M92" s="50"/>
      <c r="N92" s="38"/>
      <c r="O92" s="38"/>
      <c r="P92" s="46"/>
      <c r="Q92" s="52">
        <f t="shared" si="9"/>
        <v>0</v>
      </c>
      <c r="R92" s="52">
        <f t="shared" si="10"/>
        <v>0</v>
      </c>
      <c r="S92" s="52">
        <f t="shared" si="11"/>
        <v>0</v>
      </c>
      <c r="T92" s="7">
        <f t="shared" si="12"/>
        <v>0</v>
      </c>
      <c r="V92" s="18"/>
      <c r="W92" s="18"/>
      <c r="X92" s="18"/>
      <c r="Y92" s="18"/>
      <c r="Z92" s="18"/>
      <c r="AA92" s="18"/>
      <c r="AB92" s="18"/>
    </row>
    <row r="93" spans="1:28" s="5" customFormat="1" ht="22.95" customHeight="1">
      <c r="A93" s="42">
        <v>91</v>
      </c>
      <c r="B93" s="53"/>
      <c r="C93" s="39"/>
      <c r="D93" s="48"/>
      <c r="E93" s="39"/>
      <c r="F93" s="44"/>
      <c r="G93" s="38"/>
      <c r="H93" s="44"/>
      <c r="I93" s="39"/>
      <c r="J93" s="50"/>
      <c r="K93" s="51">
        <f t="shared" si="7"/>
        <v>0</v>
      </c>
      <c r="L93" s="51">
        <f t="shared" si="8"/>
        <v>0</v>
      </c>
      <c r="M93" s="50"/>
      <c r="N93" s="38"/>
      <c r="O93" s="38"/>
      <c r="P93" s="46"/>
      <c r="Q93" s="52">
        <f t="shared" si="9"/>
        <v>0</v>
      </c>
      <c r="R93" s="52">
        <f t="shared" si="10"/>
        <v>0</v>
      </c>
      <c r="S93" s="52">
        <f t="shared" si="11"/>
        <v>0</v>
      </c>
      <c r="T93" s="7">
        <f t="shared" si="12"/>
        <v>0</v>
      </c>
      <c r="V93" s="18"/>
      <c r="W93" s="18"/>
      <c r="X93" s="18"/>
      <c r="Y93" s="18"/>
      <c r="Z93" s="18"/>
      <c r="AA93" s="18"/>
      <c r="AB93" s="18"/>
    </row>
    <row r="94" spans="1:28" s="5" customFormat="1" ht="22.95" customHeight="1">
      <c r="A94" s="42">
        <v>92</v>
      </c>
      <c r="B94" s="53"/>
      <c r="C94" s="39"/>
      <c r="D94" s="48"/>
      <c r="E94" s="39"/>
      <c r="F94" s="44"/>
      <c r="G94" s="38"/>
      <c r="H94" s="44"/>
      <c r="I94" s="39"/>
      <c r="J94" s="50"/>
      <c r="K94" s="51">
        <f t="shared" si="7"/>
        <v>0</v>
      </c>
      <c r="L94" s="51">
        <f t="shared" si="8"/>
        <v>0</v>
      </c>
      <c r="M94" s="50"/>
      <c r="N94" s="38"/>
      <c r="O94" s="38"/>
      <c r="P94" s="46"/>
      <c r="Q94" s="52">
        <f t="shared" si="9"/>
        <v>0</v>
      </c>
      <c r="R94" s="52">
        <f t="shared" si="10"/>
        <v>0</v>
      </c>
      <c r="S94" s="52">
        <f t="shared" si="11"/>
        <v>0</v>
      </c>
      <c r="T94" s="7">
        <f t="shared" si="12"/>
        <v>0</v>
      </c>
      <c r="V94" s="18"/>
      <c r="W94" s="18"/>
      <c r="X94" s="18"/>
      <c r="Y94" s="18"/>
      <c r="Z94" s="18"/>
      <c r="AA94" s="18"/>
      <c r="AB94" s="18"/>
    </row>
    <row r="95" spans="1:28" s="5" customFormat="1" ht="22.95" customHeight="1">
      <c r="A95" s="42">
        <v>93</v>
      </c>
      <c r="B95" s="53"/>
      <c r="C95" s="39"/>
      <c r="D95" s="48"/>
      <c r="E95" s="39"/>
      <c r="F95" s="44"/>
      <c r="G95" s="38"/>
      <c r="H95" s="44"/>
      <c r="I95" s="39"/>
      <c r="J95" s="50"/>
      <c r="K95" s="51">
        <f t="shared" si="7"/>
        <v>0</v>
      </c>
      <c r="L95" s="51">
        <f t="shared" si="8"/>
        <v>0</v>
      </c>
      <c r="M95" s="50"/>
      <c r="N95" s="38"/>
      <c r="O95" s="38"/>
      <c r="P95" s="46"/>
      <c r="Q95" s="52">
        <f t="shared" si="9"/>
        <v>0</v>
      </c>
      <c r="R95" s="52">
        <f t="shared" si="10"/>
        <v>0</v>
      </c>
      <c r="S95" s="52">
        <f t="shared" si="11"/>
        <v>0</v>
      </c>
      <c r="T95" s="7">
        <f t="shared" si="12"/>
        <v>0</v>
      </c>
      <c r="V95" s="18"/>
      <c r="W95" s="18"/>
      <c r="X95" s="18"/>
      <c r="Y95" s="18"/>
      <c r="Z95" s="18"/>
      <c r="AA95" s="18"/>
      <c r="AB95" s="18"/>
    </row>
    <row r="96" spans="1:28" s="5" customFormat="1" ht="22.95" customHeight="1">
      <c r="A96" s="42">
        <v>94</v>
      </c>
      <c r="B96" s="53"/>
      <c r="C96" s="39"/>
      <c r="D96" s="48"/>
      <c r="E96" s="39"/>
      <c r="F96" s="44"/>
      <c r="G96" s="38"/>
      <c r="H96" s="44"/>
      <c r="I96" s="39"/>
      <c r="J96" s="50"/>
      <c r="K96" s="51">
        <f t="shared" si="7"/>
        <v>0</v>
      </c>
      <c r="L96" s="51">
        <f t="shared" si="8"/>
        <v>0</v>
      </c>
      <c r="M96" s="50"/>
      <c r="N96" s="38"/>
      <c r="O96" s="38"/>
      <c r="P96" s="46"/>
      <c r="Q96" s="52">
        <f t="shared" si="9"/>
        <v>0</v>
      </c>
      <c r="R96" s="52">
        <f t="shared" si="10"/>
        <v>0</v>
      </c>
      <c r="S96" s="52">
        <f t="shared" si="11"/>
        <v>0</v>
      </c>
      <c r="T96" s="7">
        <f t="shared" si="12"/>
        <v>0</v>
      </c>
      <c r="V96" s="18"/>
      <c r="W96" s="18"/>
      <c r="X96" s="18"/>
      <c r="Y96" s="18"/>
      <c r="Z96" s="18"/>
      <c r="AA96" s="18"/>
      <c r="AB96" s="18"/>
    </row>
    <row r="97" spans="1:28" s="5" customFormat="1" ht="22.95" customHeight="1">
      <c r="A97" s="42">
        <v>95</v>
      </c>
      <c r="B97" s="53"/>
      <c r="C97" s="39"/>
      <c r="D97" s="48"/>
      <c r="E97" s="39"/>
      <c r="F97" s="44"/>
      <c r="G97" s="38"/>
      <c r="H97" s="44"/>
      <c r="I97" s="39"/>
      <c r="J97" s="50"/>
      <c r="K97" s="51">
        <f t="shared" si="7"/>
        <v>0</v>
      </c>
      <c r="L97" s="51">
        <f t="shared" si="8"/>
        <v>0</v>
      </c>
      <c r="M97" s="50"/>
      <c r="N97" s="38"/>
      <c r="O97" s="38"/>
      <c r="P97" s="46"/>
      <c r="Q97" s="52">
        <f t="shared" si="9"/>
        <v>0</v>
      </c>
      <c r="R97" s="52">
        <f t="shared" si="10"/>
        <v>0</v>
      </c>
      <c r="S97" s="52">
        <f t="shared" si="11"/>
        <v>0</v>
      </c>
      <c r="T97" s="7">
        <f t="shared" si="12"/>
        <v>0</v>
      </c>
      <c r="V97" s="18"/>
      <c r="W97" s="18"/>
      <c r="X97" s="18"/>
      <c r="Y97" s="18"/>
      <c r="Z97" s="18"/>
      <c r="AA97" s="18"/>
      <c r="AB97" s="18"/>
    </row>
    <row r="98" spans="1:28" s="5" customFormat="1" ht="22.95" customHeight="1">
      <c r="A98" s="42">
        <v>96</v>
      </c>
      <c r="B98" s="53"/>
      <c r="C98" s="39"/>
      <c r="D98" s="48"/>
      <c r="E98" s="39"/>
      <c r="F98" s="44"/>
      <c r="G98" s="38"/>
      <c r="H98" s="44"/>
      <c r="I98" s="39"/>
      <c r="J98" s="50"/>
      <c r="K98" s="51">
        <f t="shared" si="7"/>
        <v>0</v>
      </c>
      <c r="L98" s="51">
        <f t="shared" si="8"/>
        <v>0</v>
      </c>
      <c r="M98" s="50"/>
      <c r="N98" s="38"/>
      <c r="O98" s="38"/>
      <c r="P98" s="46"/>
      <c r="Q98" s="52">
        <f t="shared" si="9"/>
        <v>0</v>
      </c>
      <c r="R98" s="52">
        <f t="shared" si="10"/>
        <v>0</v>
      </c>
      <c r="S98" s="52">
        <f t="shared" si="11"/>
        <v>0</v>
      </c>
      <c r="T98" s="7">
        <f t="shared" si="12"/>
        <v>0</v>
      </c>
      <c r="V98" s="18"/>
      <c r="W98" s="18"/>
      <c r="X98" s="18"/>
      <c r="Y98" s="18"/>
      <c r="Z98" s="18"/>
      <c r="AA98" s="18"/>
      <c r="AB98" s="18"/>
    </row>
    <row r="99" spans="1:28" s="5" customFormat="1" ht="22.95" customHeight="1">
      <c r="A99" s="42">
        <v>97</v>
      </c>
      <c r="B99" s="53"/>
      <c r="C99" s="39"/>
      <c r="D99" s="48"/>
      <c r="E99" s="39"/>
      <c r="F99" s="44"/>
      <c r="G99" s="38"/>
      <c r="H99" s="44"/>
      <c r="I99" s="39"/>
      <c r="J99" s="50"/>
      <c r="K99" s="51">
        <f t="shared" si="7"/>
        <v>0</v>
      </c>
      <c r="L99" s="51">
        <f t="shared" si="8"/>
        <v>0</v>
      </c>
      <c r="M99" s="50"/>
      <c r="N99" s="38"/>
      <c r="O99" s="38"/>
      <c r="P99" s="46"/>
      <c r="Q99" s="52">
        <f t="shared" si="9"/>
        <v>0</v>
      </c>
      <c r="R99" s="52">
        <f t="shared" si="10"/>
        <v>0</v>
      </c>
      <c r="S99" s="52">
        <f t="shared" si="11"/>
        <v>0</v>
      </c>
      <c r="T99" s="7">
        <f t="shared" si="12"/>
        <v>0</v>
      </c>
      <c r="V99" s="18"/>
      <c r="W99" s="18"/>
      <c r="X99" s="18"/>
      <c r="Y99" s="18"/>
      <c r="Z99" s="18"/>
      <c r="AA99" s="18"/>
      <c r="AB99" s="18"/>
    </row>
    <row r="100" spans="1:28" s="5" customFormat="1" ht="22.95" customHeight="1">
      <c r="A100" s="42">
        <v>98</v>
      </c>
      <c r="B100" s="53"/>
      <c r="C100" s="39"/>
      <c r="D100" s="48"/>
      <c r="E100" s="39"/>
      <c r="F100" s="44"/>
      <c r="G100" s="38"/>
      <c r="H100" s="44"/>
      <c r="I100" s="39"/>
      <c r="J100" s="50"/>
      <c r="K100" s="51">
        <f t="shared" si="7"/>
        <v>0</v>
      </c>
      <c r="L100" s="51">
        <f t="shared" si="8"/>
        <v>0</v>
      </c>
      <c r="M100" s="50"/>
      <c r="N100" s="38"/>
      <c r="O100" s="38"/>
      <c r="P100" s="46"/>
      <c r="Q100" s="52">
        <f t="shared" si="9"/>
        <v>0</v>
      </c>
      <c r="R100" s="52">
        <f t="shared" si="10"/>
        <v>0</v>
      </c>
      <c r="S100" s="52">
        <f t="shared" si="11"/>
        <v>0</v>
      </c>
      <c r="T100" s="7">
        <f t="shared" si="12"/>
        <v>0</v>
      </c>
      <c r="V100" s="18"/>
      <c r="W100" s="18"/>
      <c r="X100" s="18"/>
      <c r="Y100" s="18"/>
      <c r="Z100" s="18"/>
      <c r="AA100" s="18"/>
      <c r="AB100" s="18"/>
    </row>
    <row r="101" spans="1:28" s="5" customFormat="1" ht="22.95" customHeight="1">
      <c r="A101" s="42">
        <v>99</v>
      </c>
      <c r="B101" s="53"/>
      <c r="C101" s="39"/>
      <c r="D101" s="48"/>
      <c r="E101" s="39"/>
      <c r="F101" s="44"/>
      <c r="G101" s="38"/>
      <c r="H101" s="44"/>
      <c r="I101" s="39"/>
      <c r="J101" s="50"/>
      <c r="K101" s="51">
        <f t="shared" si="7"/>
        <v>0</v>
      </c>
      <c r="L101" s="51">
        <f t="shared" si="8"/>
        <v>0</v>
      </c>
      <c r="M101" s="50"/>
      <c r="N101" s="38"/>
      <c r="O101" s="38"/>
      <c r="P101" s="46"/>
      <c r="Q101" s="52">
        <f t="shared" si="9"/>
        <v>0</v>
      </c>
      <c r="R101" s="52">
        <f t="shared" si="10"/>
        <v>0</v>
      </c>
      <c r="S101" s="52">
        <f t="shared" si="11"/>
        <v>0</v>
      </c>
      <c r="T101" s="7">
        <f t="shared" si="12"/>
        <v>0</v>
      </c>
      <c r="V101" s="18"/>
      <c r="W101" s="18"/>
      <c r="X101" s="18"/>
      <c r="Y101" s="18"/>
      <c r="Z101" s="18"/>
      <c r="AA101" s="18"/>
      <c r="AB101" s="18"/>
    </row>
    <row r="102" spans="1:28" s="5" customFormat="1" ht="22.95" customHeight="1">
      <c r="A102" s="42">
        <v>100</v>
      </c>
      <c r="B102" s="53"/>
      <c r="C102" s="39"/>
      <c r="D102" s="48"/>
      <c r="E102" s="39"/>
      <c r="F102" s="44"/>
      <c r="G102" s="38"/>
      <c r="H102" s="44"/>
      <c r="I102" s="39"/>
      <c r="J102" s="50"/>
      <c r="K102" s="51">
        <f t="shared" si="7"/>
        <v>0</v>
      </c>
      <c r="L102" s="51">
        <f t="shared" si="8"/>
        <v>0</v>
      </c>
      <c r="M102" s="50"/>
      <c r="N102" s="38"/>
      <c r="O102" s="38"/>
      <c r="P102" s="46"/>
      <c r="Q102" s="52">
        <f t="shared" si="9"/>
        <v>0</v>
      </c>
      <c r="R102" s="52">
        <f t="shared" si="10"/>
        <v>0</v>
      </c>
      <c r="S102" s="52">
        <f t="shared" si="11"/>
        <v>0</v>
      </c>
      <c r="T102" s="7">
        <f t="shared" si="12"/>
        <v>0</v>
      </c>
      <c r="V102" s="18"/>
      <c r="W102" s="18"/>
      <c r="X102" s="18"/>
      <c r="Y102" s="18"/>
      <c r="Z102" s="18"/>
      <c r="AA102" s="18"/>
      <c r="AB102" s="18"/>
    </row>
    <row r="103" spans="1:28" s="5" customFormat="1" ht="22.95" customHeight="1">
      <c r="A103" s="42">
        <v>101</v>
      </c>
      <c r="B103" s="53"/>
      <c r="C103" s="39"/>
      <c r="D103" s="48"/>
      <c r="E103" s="39"/>
      <c r="F103" s="44"/>
      <c r="G103" s="38"/>
      <c r="H103" s="44"/>
      <c r="I103" s="39"/>
      <c r="J103" s="50"/>
      <c r="K103" s="51">
        <f t="shared" si="7"/>
        <v>0</v>
      </c>
      <c r="L103" s="51">
        <f t="shared" si="8"/>
        <v>0</v>
      </c>
      <c r="M103" s="50"/>
      <c r="N103" s="38"/>
      <c r="O103" s="38"/>
      <c r="P103" s="46"/>
      <c r="Q103" s="52">
        <f t="shared" si="9"/>
        <v>0</v>
      </c>
      <c r="R103" s="52">
        <f t="shared" si="10"/>
        <v>0</v>
      </c>
      <c r="S103" s="52">
        <f t="shared" si="11"/>
        <v>0</v>
      </c>
      <c r="T103" s="7">
        <f t="shared" si="12"/>
        <v>0</v>
      </c>
      <c r="V103" s="18"/>
      <c r="W103" s="18"/>
      <c r="X103" s="18"/>
      <c r="Y103" s="18"/>
      <c r="Z103" s="18"/>
      <c r="AA103" s="18"/>
      <c r="AB103" s="18"/>
    </row>
    <row r="104" spans="1:28" s="5" customFormat="1" ht="22.95" customHeight="1">
      <c r="A104" s="42">
        <v>102</v>
      </c>
      <c r="B104" s="53"/>
      <c r="C104" s="39"/>
      <c r="D104" s="48"/>
      <c r="E104" s="39"/>
      <c r="F104" s="44"/>
      <c r="G104" s="38"/>
      <c r="H104" s="44"/>
      <c r="I104" s="39"/>
      <c r="J104" s="50"/>
      <c r="K104" s="51">
        <f t="shared" si="7"/>
        <v>0</v>
      </c>
      <c r="L104" s="51">
        <f t="shared" si="8"/>
        <v>0</v>
      </c>
      <c r="M104" s="50"/>
      <c r="N104" s="38"/>
      <c r="O104" s="38"/>
      <c r="P104" s="46"/>
      <c r="Q104" s="52">
        <f t="shared" si="9"/>
        <v>0</v>
      </c>
      <c r="R104" s="52">
        <f t="shared" si="10"/>
        <v>0</v>
      </c>
      <c r="S104" s="52">
        <f t="shared" si="11"/>
        <v>0</v>
      </c>
      <c r="T104" s="7">
        <f t="shared" si="12"/>
        <v>0</v>
      </c>
      <c r="V104" s="18"/>
      <c r="W104" s="18"/>
      <c r="X104" s="18"/>
      <c r="Y104" s="18"/>
      <c r="Z104" s="18"/>
      <c r="AA104" s="18"/>
      <c r="AB104" s="18"/>
    </row>
    <row r="105" spans="1:28" s="5" customFormat="1" ht="22.95" customHeight="1">
      <c r="A105" s="42">
        <v>103</v>
      </c>
      <c r="B105" s="53"/>
      <c r="C105" s="39"/>
      <c r="D105" s="48"/>
      <c r="E105" s="39"/>
      <c r="F105" s="44"/>
      <c r="G105" s="38"/>
      <c r="H105" s="44"/>
      <c r="I105" s="39"/>
      <c r="J105" s="50"/>
      <c r="K105" s="51">
        <f t="shared" si="7"/>
        <v>0</v>
      </c>
      <c r="L105" s="51">
        <f t="shared" si="8"/>
        <v>0</v>
      </c>
      <c r="M105" s="50"/>
      <c r="N105" s="38"/>
      <c r="O105" s="38"/>
      <c r="P105" s="46"/>
      <c r="Q105" s="52">
        <f t="shared" si="9"/>
        <v>0</v>
      </c>
      <c r="R105" s="52">
        <f t="shared" si="10"/>
        <v>0</v>
      </c>
      <c r="S105" s="52">
        <f t="shared" si="11"/>
        <v>0</v>
      </c>
      <c r="T105" s="7">
        <f t="shared" si="12"/>
        <v>0</v>
      </c>
      <c r="V105" s="18"/>
      <c r="W105" s="18"/>
      <c r="X105" s="18"/>
      <c r="Y105" s="18"/>
      <c r="Z105" s="18"/>
      <c r="AA105" s="18"/>
      <c r="AB105" s="18"/>
    </row>
    <row r="106" spans="1:28" s="5" customFormat="1" ht="22.95" customHeight="1">
      <c r="A106" s="42">
        <v>104</v>
      </c>
      <c r="B106" s="53"/>
      <c r="C106" s="39"/>
      <c r="D106" s="48"/>
      <c r="E106" s="39"/>
      <c r="F106" s="44"/>
      <c r="G106" s="38"/>
      <c r="H106" s="44"/>
      <c r="I106" s="39"/>
      <c r="J106" s="50"/>
      <c r="K106" s="51">
        <f t="shared" si="7"/>
        <v>0</v>
      </c>
      <c r="L106" s="51">
        <f t="shared" si="8"/>
        <v>0</v>
      </c>
      <c r="M106" s="50"/>
      <c r="N106" s="38"/>
      <c r="O106" s="38"/>
      <c r="P106" s="46"/>
      <c r="Q106" s="52">
        <f t="shared" si="9"/>
        <v>0</v>
      </c>
      <c r="R106" s="52">
        <f t="shared" si="10"/>
        <v>0</v>
      </c>
      <c r="S106" s="52">
        <f t="shared" si="11"/>
        <v>0</v>
      </c>
      <c r="T106" s="7">
        <f t="shared" si="12"/>
        <v>0</v>
      </c>
      <c r="V106" s="18"/>
      <c r="W106" s="18"/>
      <c r="X106" s="18"/>
      <c r="Y106" s="18"/>
      <c r="Z106" s="18"/>
      <c r="AA106" s="18"/>
      <c r="AB106" s="18"/>
    </row>
    <row r="107" spans="1:28" s="5" customFormat="1" ht="22.95" customHeight="1">
      <c r="A107" s="42">
        <v>105</v>
      </c>
      <c r="B107" s="53"/>
      <c r="C107" s="39"/>
      <c r="D107" s="48"/>
      <c r="E107" s="39"/>
      <c r="F107" s="44"/>
      <c r="G107" s="38"/>
      <c r="H107" s="44"/>
      <c r="I107" s="39"/>
      <c r="J107" s="50"/>
      <c r="K107" s="51">
        <f t="shared" si="7"/>
        <v>0</v>
      </c>
      <c r="L107" s="51">
        <f t="shared" si="8"/>
        <v>0</v>
      </c>
      <c r="M107" s="50"/>
      <c r="N107" s="38"/>
      <c r="O107" s="38"/>
      <c r="P107" s="46"/>
      <c r="Q107" s="52">
        <f t="shared" si="9"/>
        <v>0</v>
      </c>
      <c r="R107" s="52">
        <f t="shared" si="10"/>
        <v>0</v>
      </c>
      <c r="S107" s="52">
        <f t="shared" si="11"/>
        <v>0</v>
      </c>
      <c r="T107" s="7">
        <f t="shared" si="12"/>
        <v>0</v>
      </c>
      <c r="V107" s="18"/>
      <c r="W107" s="18"/>
      <c r="X107" s="18"/>
      <c r="Y107" s="18"/>
      <c r="Z107" s="18"/>
      <c r="AA107" s="18"/>
      <c r="AB107" s="18"/>
    </row>
    <row r="108" spans="1:28" s="5" customFormat="1" ht="22.95" customHeight="1">
      <c r="A108" s="42">
        <v>106</v>
      </c>
      <c r="B108" s="53"/>
      <c r="C108" s="39"/>
      <c r="D108" s="48"/>
      <c r="E108" s="39"/>
      <c r="F108" s="44"/>
      <c r="G108" s="38"/>
      <c r="H108" s="44"/>
      <c r="I108" s="39"/>
      <c r="J108" s="50"/>
      <c r="K108" s="51">
        <f t="shared" si="7"/>
        <v>0</v>
      </c>
      <c r="L108" s="51">
        <f t="shared" si="8"/>
        <v>0</v>
      </c>
      <c r="M108" s="50"/>
      <c r="N108" s="38"/>
      <c r="O108" s="38"/>
      <c r="P108" s="46"/>
      <c r="Q108" s="52">
        <f t="shared" si="9"/>
        <v>0</v>
      </c>
      <c r="R108" s="52">
        <f t="shared" si="10"/>
        <v>0</v>
      </c>
      <c r="S108" s="52">
        <f t="shared" si="11"/>
        <v>0</v>
      </c>
      <c r="T108" s="7">
        <f t="shared" si="12"/>
        <v>0</v>
      </c>
      <c r="V108" s="18"/>
      <c r="W108" s="18"/>
      <c r="X108" s="18"/>
      <c r="Y108" s="18"/>
      <c r="Z108" s="18"/>
      <c r="AA108" s="18"/>
      <c r="AB108" s="18"/>
    </row>
    <row r="109" spans="1:28" s="5" customFormat="1" ht="22.95" customHeight="1">
      <c r="A109" s="42">
        <v>107</v>
      </c>
      <c r="B109" s="53"/>
      <c r="C109" s="39"/>
      <c r="D109" s="48"/>
      <c r="E109" s="39"/>
      <c r="F109" s="44"/>
      <c r="G109" s="38"/>
      <c r="H109" s="44"/>
      <c r="I109" s="39"/>
      <c r="J109" s="50"/>
      <c r="K109" s="51">
        <f t="shared" si="7"/>
        <v>0</v>
      </c>
      <c r="L109" s="51">
        <f t="shared" si="8"/>
        <v>0</v>
      </c>
      <c r="M109" s="50"/>
      <c r="N109" s="38"/>
      <c r="O109" s="38"/>
      <c r="P109" s="46"/>
      <c r="Q109" s="52">
        <f t="shared" si="9"/>
        <v>0</v>
      </c>
      <c r="R109" s="52">
        <f t="shared" si="10"/>
        <v>0</v>
      </c>
      <c r="S109" s="52">
        <f t="shared" si="11"/>
        <v>0</v>
      </c>
      <c r="T109" s="7">
        <f t="shared" si="12"/>
        <v>0</v>
      </c>
      <c r="V109" s="18"/>
      <c r="W109" s="18"/>
      <c r="X109" s="18"/>
      <c r="Y109" s="18"/>
      <c r="Z109" s="18"/>
      <c r="AA109" s="18"/>
      <c r="AB109" s="18"/>
    </row>
    <row r="110" spans="1:28" s="5" customFormat="1" ht="22.95" customHeight="1">
      <c r="A110" s="42">
        <v>108</v>
      </c>
      <c r="B110" s="53"/>
      <c r="C110" s="39"/>
      <c r="D110" s="48"/>
      <c r="E110" s="39"/>
      <c r="F110" s="44"/>
      <c r="G110" s="38"/>
      <c r="H110" s="44"/>
      <c r="I110" s="39"/>
      <c r="J110" s="50"/>
      <c r="K110" s="51">
        <f t="shared" si="7"/>
        <v>0</v>
      </c>
      <c r="L110" s="51">
        <f t="shared" si="8"/>
        <v>0</v>
      </c>
      <c r="M110" s="50"/>
      <c r="N110" s="38"/>
      <c r="O110" s="38"/>
      <c r="P110" s="46"/>
      <c r="Q110" s="52">
        <f t="shared" si="9"/>
        <v>0</v>
      </c>
      <c r="R110" s="52">
        <f t="shared" si="10"/>
        <v>0</v>
      </c>
      <c r="S110" s="52">
        <f t="shared" si="11"/>
        <v>0</v>
      </c>
      <c r="T110" s="7">
        <f t="shared" si="12"/>
        <v>0</v>
      </c>
      <c r="V110" s="18"/>
      <c r="W110" s="18"/>
      <c r="X110" s="18"/>
      <c r="Y110" s="18"/>
      <c r="Z110" s="18"/>
      <c r="AA110" s="18"/>
      <c r="AB110" s="18"/>
    </row>
    <row r="111" spans="1:28" s="5" customFormat="1" ht="22.95" customHeight="1">
      <c r="A111" s="42">
        <v>109</v>
      </c>
      <c r="B111" s="53"/>
      <c r="C111" s="39"/>
      <c r="D111" s="48"/>
      <c r="E111" s="39"/>
      <c r="F111" s="44"/>
      <c r="G111" s="38"/>
      <c r="H111" s="44"/>
      <c r="I111" s="39"/>
      <c r="J111" s="50"/>
      <c r="K111" s="51">
        <f t="shared" si="7"/>
        <v>0</v>
      </c>
      <c r="L111" s="51">
        <f t="shared" si="8"/>
        <v>0</v>
      </c>
      <c r="M111" s="50"/>
      <c r="N111" s="38"/>
      <c r="O111" s="38"/>
      <c r="P111" s="46"/>
      <c r="Q111" s="52">
        <f t="shared" si="9"/>
        <v>0</v>
      </c>
      <c r="R111" s="52">
        <f t="shared" si="10"/>
        <v>0</v>
      </c>
      <c r="S111" s="52">
        <f t="shared" si="11"/>
        <v>0</v>
      </c>
      <c r="T111" s="7">
        <f t="shared" si="12"/>
        <v>0</v>
      </c>
      <c r="V111" s="18"/>
      <c r="W111" s="18"/>
      <c r="X111" s="18"/>
      <c r="Y111" s="18"/>
      <c r="Z111" s="18"/>
      <c r="AA111" s="18"/>
      <c r="AB111" s="18"/>
    </row>
    <row r="112" spans="1:28" s="5" customFormat="1" ht="22.95" customHeight="1">
      <c r="A112" s="3"/>
      <c r="C112" s="3"/>
      <c r="F112" s="33"/>
      <c r="H112" s="3"/>
      <c r="I112" s="3"/>
      <c r="J112" s="6"/>
      <c r="K112" s="6"/>
      <c r="L112" s="6"/>
      <c r="M112" s="6"/>
      <c r="V112" s="18"/>
      <c r="W112" s="18"/>
      <c r="X112" s="18"/>
      <c r="Y112" s="18"/>
      <c r="Z112" s="18"/>
      <c r="AA112" s="18"/>
      <c r="AB112" s="18"/>
    </row>
    <row r="113" spans="1:28" s="5" customFormat="1" ht="22.95" customHeight="1">
      <c r="A113" s="3"/>
      <c r="C113" s="3"/>
      <c r="F113" s="33"/>
      <c r="H113" s="3"/>
      <c r="I113" s="3"/>
      <c r="J113" s="6">
        <f>SUM(J3:J112)</f>
        <v>0</v>
      </c>
      <c r="K113" s="6">
        <f>SUM(K3:K112)</f>
        <v>0</v>
      </c>
      <c r="L113" s="6">
        <f>SUM(L3:L112)</f>
        <v>0</v>
      </c>
      <c r="M113" s="6">
        <f>SUM(M3:M112)</f>
        <v>0</v>
      </c>
      <c r="N113" s="6"/>
      <c r="O113" s="6"/>
      <c r="P113" s="6">
        <f>SUM(P3:P112)</f>
        <v>0</v>
      </c>
      <c r="Q113" s="6">
        <f>SUM(Q3:Q112)</f>
        <v>0</v>
      </c>
      <c r="R113" s="6">
        <f>SUM(R3:R112)</f>
        <v>0</v>
      </c>
      <c r="S113" s="6">
        <f>SUM(S3:S112)</f>
        <v>0</v>
      </c>
      <c r="T113" s="6">
        <f>SUM(T3:T112)</f>
        <v>0</v>
      </c>
      <c r="V113" s="18"/>
      <c r="W113" s="18"/>
      <c r="X113" s="18"/>
      <c r="Y113" s="18"/>
      <c r="Z113" s="18"/>
      <c r="AA113" s="18"/>
      <c r="AB113" s="18"/>
    </row>
    <row r="114" spans="1:28" s="5" customFormat="1" ht="22.95" customHeight="1">
      <c r="A114" s="3"/>
      <c r="C114" s="3"/>
      <c r="F114" s="33"/>
      <c r="H114" s="3"/>
      <c r="I114" s="3"/>
      <c r="J114" s="6"/>
      <c r="K114" s="6"/>
      <c r="L114" s="6"/>
      <c r="M114" s="6"/>
      <c r="V114" s="18"/>
      <c r="W114" s="18"/>
      <c r="X114" s="18"/>
      <c r="Y114" s="18"/>
      <c r="Z114" s="18"/>
      <c r="AA114" s="18"/>
      <c r="AB114" s="18"/>
    </row>
    <row r="115" spans="1:28" s="5" customFormat="1" ht="22.95" customHeight="1">
      <c r="A115" s="3"/>
      <c r="C115" s="3"/>
      <c r="F115" s="33"/>
      <c r="H115" s="3"/>
      <c r="I115" s="3"/>
      <c r="J115" s="6"/>
      <c r="K115" s="6"/>
      <c r="L115" s="6"/>
      <c r="M115" s="6"/>
      <c r="V115" s="18"/>
      <c r="W115" s="18"/>
      <c r="X115" s="18"/>
      <c r="Y115" s="18"/>
      <c r="Z115" s="18"/>
      <c r="AA115" s="18"/>
      <c r="AB115" s="18"/>
    </row>
    <row r="116" spans="1:28" s="5" customFormat="1" ht="22.95" customHeight="1">
      <c r="A116" s="3"/>
      <c r="C116" s="3"/>
      <c r="F116" s="33"/>
      <c r="H116" s="3"/>
      <c r="I116" s="3"/>
      <c r="J116" s="6"/>
      <c r="K116" s="6"/>
      <c r="L116" s="6"/>
      <c r="M116" s="6"/>
      <c r="V116" s="18"/>
      <c r="W116" s="18"/>
      <c r="X116" s="18"/>
      <c r="Y116" s="18"/>
      <c r="Z116" s="18"/>
      <c r="AA116" s="18"/>
      <c r="AB116" s="18"/>
    </row>
    <row r="117" spans="1:28" s="5" customFormat="1" ht="22.95" customHeight="1">
      <c r="A117" s="3"/>
      <c r="C117" s="3"/>
      <c r="F117" s="33"/>
      <c r="H117" s="3"/>
      <c r="I117" s="3"/>
      <c r="J117" s="6"/>
      <c r="K117" s="6"/>
      <c r="L117" s="6"/>
      <c r="M117" s="6"/>
      <c r="V117" s="18"/>
      <c r="W117" s="18"/>
      <c r="X117" s="18"/>
      <c r="Y117" s="18"/>
      <c r="Z117" s="18"/>
      <c r="AA117" s="18"/>
      <c r="AB117" s="18"/>
    </row>
    <row r="118" spans="1:28" s="5" customFormat="1" ht="22.95" customHeight="1">
      <c r="A118" s="3"/>
      <c r="C118" s="3"/>
      <c r="F118" s="33"/>
      <c r="H118" s="3"/>
      <c r="I118" s="3"/>
      <c r="J118" s="6"/>
      <c r="K118" s="6"/>
      <c r="L118" s="6"/>
      <c r="M118" s="6"/>
      <c r="V118" s="18"/>
      <c r="W118" s="18"/>
      <c r="X118" s="18"/>
      <c r="Y118" s="18"/>
      <c r="Z118" s="18"/>
      <c r="AA118" s="18"/>
      <c r="AB118" s="18"/>
    </row>
    <row r="119" spans="1:28" s="5" customFormat="1" ht="22.95" customHeight="1">
      <c r="A119" s="3"/>
      <c r="C119" s="3"/>
      <c r="F119" s="33"/>
      <c r="H119" s="3"/>
      <c r="I119" s="3"/>
      <c r="J119" s="6"/>
      <c r="K119" s="6"/>
      <c r="L119" s="6"/>
      <c r="M119" s="6"/>
      <c r="V119" s="18"/>
      <c r="W119" s="18"/>
      <c r="X119" s="18"/>
      <c r="Y119" s="18"/>
      <c r="Z119" s="18"/>
      <c r="AA119" s="18"/>
      <c r="AB119" s="18"/>
    </row>
    <row r="120" spans="1:28" s="5" customFormat="1" ht="22.95" customHeight="1">
      <c r="A120" s="3"/>
      <c r="C120" s="3"/>
      <c r="F120" s="33"/>
      <c r="H120" s="3"/>
      <c r="I120" s="3"/>
      <c r="J120" s="6"/>
      <c r="K120" s="6"/>
      <c r="L120" s="6"/>
      <c r="M120" s="6"/>
      <c r="V120" s="18"/>
      <c r="W120" s="18"/>
      <c r="X120" s="18"/>
      <c r="Y120" s="18"/>
      <c r="Z120" s="18"/>
      <c r="AA120" s="18"/>
      <c r="AB120" s="18"/>
    </row>
    <row r="121" spans="1:28" s="5" customFormat="1" ht="22.95" customHeight="1">
      <c r="A121" s="3"/>
      <c r="C121" s="3"/>
      <c r="F121" s="33"/>
      <c r="H121" s="3"/>
      <c r="I121" s="3"/>
      <c r="J121" s="6"/>
      <c r="K121" s="6"/>
      <c r="L121" s="6"/>
      <c r="M121" s="6"/>
      <c r="V121" s="18"/>
      <c r="W121" s="18"/>
      <c r="X121" s="18"/>
      <c r="Y121" s="18"/>
      <c r="Z121" s="18"/>
      <c r="AA121" s="18"/>
      <c r="AB121" s="18"/>
    </row>
    <row r="122" spans="1:28" s="5" customFormat="1" ht="22.95" customHeight="1">
      <c r="A122" s="3"/>
      <c r="C122" s="3"/>
      <c r="F122" s="33"/>
      <c r="H122" s="3"/>
      <c r="I122" s="3"/>
      <c r="J122" s="6"/>
      <c r="K122" s="6"/>
      <c r="L122" s="6"/>
      <c r="M122" s="6"/>
      <c r="V122" s="18"/>
      <c r="W122" s="18"/>
      <c r="X122" s="18"/>
      <c r="Y122" s="18"/>
      <c r="Z122" s="18"/>
      <c r="AA122" s="18"/>
      <c r="AB122" s="18"/>
    </row>
    <row r="123" spans="1:28" s="5" customFormat="1" ht="22.95" customHeight="1">
      <c r="A123" s="3"/>
      <c r="C123" s="3"/>
      <c r="F123" s="33"/>
      <c r="H123" s="3"/>
      <c r="I123" s="3"/>
      <c r="J123" s="6"/>
      <c r="K123" s="6"/>
      <c r="L123" s="6"/>
      <c r="M123" s="6"/>
      <c r="V123" s="18"/>
      <c r="W123" s="18"/>
      <c r="X123" s="18"/>
      <c r="Y123" s="18"/>
      <c r="Z123" s="18"/>
      <c r="AA123" s="18"/>
      <c r="AB123" s="18"/>
    </row>
    <row r="124" spans="1:28" s="5" customFormat="1" ht="22.95" customHeight="1">
      <c r="A124" s="3"/>
      <c r="C124" s="3"/>
      <c r="F124" s="33"/>
      <c r="H124" s="3"/>
      <c r="I124" s="3"/>
      <c r="J124" s="6"/>
      <c r="K124" s="6"/>
      <c r="L124" s="6"/>
      <c r="M124" s="6"/>
      <c r="V124" s="18"/>
      <c r="W124" s="18"/>
      <c r="X124" s="18"/>
      <c r="Y124" s="18"/>
      <c r="Z124" s="18"/>
      <c r="AA124" s="18"/>
      <c r="AB124" s="18"/>
    </row>
    <row r="125" spans="1:28" s="5" customFormat="1" ht="22.95" customHeight="1">
      <c r="A125" s="3"/>
      <c r="C125" s="3"/>
      <c r="F125" s="33"/>
      <c r="H125" s="3"/>
      <c r="I125" s="3"/>
      <c r="J125" s="6"/>
      <c r="K125" s="6"/>
      <c r="L125" s="6"/>
      <c r="M125" s="6"/>
      <c r="V125" s="18"/>
      <c r="W125" s="18"/>
      <c r="X125" s="18"/>
      <c r="Y125" s="18"/>
      <c r="Z125" s="18"/>
      <c r="AA125" s="18"/>
      <c r="AB125" s="18"/>
    </row>
    <row r="126" spans="1:28" s="5" customFormat="1" ht="22.95" customHeight="1">
      <c r="A126" s="3"/>
      <c r="C126" s="3"/>
      <c r="F126" s="33"/>
      <c r="H126" s="3"/>
      <c r="I126" s="3"/>
      <c r="J126" s="6"/>
      <c r="K126" s="6"/>
      <c r="L126" s="6"/>
      <c r="M126" s="6"/>
      <c r="V126" s="18"/>
      <c r="W126" s="18"/>
      <c r="X126" s="18"/>
      <c r="Y126" s="18"/>
      <c r="Z126" s="18"/>
      <c r="AA126" s="18"/>
      <c r="AB126" s="18"/>
    </row>
    <row r="127" spans="1:28" s="5" customFormat="1" ht="22.95" customHeight="1">
      <c r="A127" s="3"/>
      <c r="C127" s="3"/>
      <c r="F127" s="33"/>
      <c r="H127" s="3"/>
      <c r="I127" s="3"/>
      <c r="J127" s="6"/>
      <c r="K127" s="6"/>
      <c r="L127" s="6"/>
      <c r="M127" s="6"/>
      <c r="V127" s="18"/>
      <c r="W127" s="18"/>
      <c r="X127" s="18"/>
      <c r="Y127" s="18"/>
      <c r="Z127" s="18"/>
      <c r="AA127" s="18"/>
      <c r="AB127" s="18"/>
    </row>
    <row r="128" spans="1:28" s="5" customFormat="1" ht="22.95" customHeight="1">
      <c r="A128" s="3"/>
      <c r="C128" s="3"/>
      <c r="F128" s="33"/>
      <c r="H128" s="3"/>
      <c r="I128" s="3"/>
      <c r="J128" s="6"/>
      <c r="K128" s="6"/>
      <c r="L128" s="6"/>
      <c r="M128" s="6"/>
      <c r="V128" s="18"/>
      <c r="W128" s="18"/>
      <c r="X128" s="18"/>
      <c r="Y128" s="18"/>
      <c r="Z128" s="18"/>
      <c r="AA128" s="18"/>
      <c r="AB128" s="18"/>
    </row>
    <row r="129" spans="1:28" s="5" customFormat="1" ht="22.95" customHeight="1">
      <c r="A129" s="3"/>
      <c r="C129" s="3"/>
      <c r="F129" s="33"/>
      <c r="H129" s="3"/>
      <c r="I129" s="3"/>
      <c r="J129" s="6"/>
      <c r="K129" s="6"/>
      <c r="L129" s="6"/>
      <c r="M129" s="6"/>
      <c r="V129" s="58"/>
      <c r="W129" s="58"/>
      <c r="X129" s="58"/>
      <c r="Y129" s="58"/>
      <c r="Z129" s="58"/>
      <c r="AA129" s="58"/>
      <c r="AB129" s="58"/>
    </row>
    <row r="130" spans="1:28" s="5" customFormat="1" ht="22.95" customHeight="1">
      <c r="A130" s="3"/>
      <c r="C130" s="3"/>
      <c r="F130" s="33"/>
      <c r="H130" s="3"/>
      <c r="I130" s="3"/>
      <c r="J130" s="6"/>
      <c r="K130" s="6"/>
      <c r="L130" s="6"/>
      <c r="M130" s="6"/>
      <c r="V130" s="18"/>
      <c r="W130" s="18"/>
      <c r="X130" s="18"/>
      <c r="Y130" s="18"/>
      <c r="Z130" s="18"/>
      <c r="AA130" s="18"/>
      <c r="AB130" s="18"/>
    </row>
    <row r="131" spans="1:28" s="5" customFormat="1" ht="22.95" customHeight="1">
      <c r="A131" s="3"/>
      <c r="C131" s="3"/>
      <c r="F131" s="33"/>
      <c r="H131" s="3"/>
      <c r="I131" s="3"/>
      <c r="J131" s="6"/>
      <c r="K131" s="6"/>
      <c r="L131" s="6"/>
      <c r="M131" s="6"/>
      <c r="V131" s="18"/>
      <c r="W131" s="18"/>
      <c r="X131" s="18"/>
      <c r="Y131" s="18"/>
      <c r="Z131" s="18"/>
      <c r="AA131" s="18"/>
      <c r="AB131" s="18"/>
    </row>
    <row r="132" spans="1:28" s="5" customFormat="1" ht="22.95" customHeight="1">
      <c r="A132" s="3"/>
      <c r="C132" s="3"/>
      <c r="F132" s="33"/>
      <c r="H132" s="3"/>
      <c r="I132" s="3"/>
      <c r="J132" s="6"/>
      <c r="K132" s="6"/>
      <c r="L132" s="6"/>
      <c r="M132" s="6"/>
      <c r="V132" s="18"/>
      <c r="W132" s="18"/>
      <c r="X132" s="18"/>
      <c r="Y132" s="18"/>
      <c r="Z132" s="18"/>
      <c r="AA132" s="18"/>
      <c r="AB132" s="18"/>
    </row>
    <row r="133" spans="1:28" s="5" customFormat="1" ht="22.95" customHeight="1">
      <c r="A133" s="3"/>
      <c r="C133" s="3"/>
      <c r="F133" s="33"/>
      <c r="H133" s="3"/>
      <c r="I133" s="3"/>
      <c r="J133" s="6"/>
      <c r="K133" s="6"/>
      <c r="L133" s="6"/>
      <c r="M133" s="6"/>
      <c r="V133" s="18"/>
      <c r="W133" s="18"/>
      <c r="X133" s="18"/>
      <c r="Y133" s="18"/>
      <c r="Z133" s="18"/>
      <c r="AA133" s="18"/>
      <c r="AB133" s="18"/>
    </row>
    <row r="134" spans="1:28" s="5" customFormat="1" ht="22.95" customHeight="1">
      <c r="A134" s="3"/>
      <c r="C134" s="3"/>
      <c r="F134" s="33"/>
      <c r="H134" s="3"/>
      <c r="I134" s="3"/>
      <c r="J134" s="6"/>
      <c r="K134" s="6"/>
      <c r="L134" s="6"/>
      <c r="M134" s="6"/>
      <c r="V134" s="18"/>
      <c r="W134" s="18"/>
      <c r="X134" s="18"/>
      <c r="Y134" s="18"/>
      <c r="Z134" s="18"/>
      <c r="AA134" s="18"/>
      <c r="AB134" s="18"/>
    </row>
    <row r="135" spans="1:28" s="5" customFormat="1" ht="22.95" customHeight="1">
      <c r="A135" s="3"/>
      <c r="C135" s="3"/>
      <c r="F135" s="33"/>
      <c r="H135" s="3"/>
      <c r="I135" s="3"/>
      <c r="J135" s="6"/>
      <c r="K135" s="6"/>
      <c r="L135" s="6"/>
      <c r="M135" s="6"/>
      <c r="V135" s="18"/>
      <c r="W135" s="18"/>
      <c r="X135" s="18"/>
      <c r="Y135" s="18"/>
      <c r="Z135" s="18"/>
      <c r="AA135" s="18"/>
      <c r="AB135" s="18"/>
    </row>
    <row r="136" spans="1:28" s="5" customFormat="1" ht="22.95" customHeight="1">
      <c r="A136" s="3"/>
      <c r="C136" s="3"/>
      <c r="F136" s="33"/>
      <c r="H136" s="3"/>
      <c r="I136" s="3"/>
      <c r="J136" s="6"/>
      <c r="K136" s="6"/>
      <c r="L136" s="6"/>
      <c r="M136" s="6"/>
      <c r="V136" s="18"/>
      <c r="W136" s="18"/>
      <c r="X136" s="18"/>
      <c r="Y136" s="18"/>
      <c r="Z136" s="18"/>
      <c r="AA136" s="18"/>
      <c r="AB136" s="18"/>
    </row>
    <row r="137" spans="1:28" s="5" customFormat="1" ht="22.95" customHeight="1">
      <c r="A137" s="3"/>
      <c r="C137" s="3"/>
      <c r="F137" s="33"/>
      <c r="H137" s="3"/>
      <c r="I137" s="3"/>
      <c r="J137" s="6"/>
      <c r="K137" s="6"/>
      <c r="L137" s="6"/>
      <c r="M137" s="6"/>
      <c r="V137" s="18"/>
      <c r="W137" s="18"/>
      <c r="X137" s="18"/>
      <c r="Y137" s="18"/>
      <c r="Z137" s="18"/>
      <c r="AA137" s="18"/>
      <c r="AB137" s="18"/>
    </row>
    <row r="138" spans="1:28" s="5" customFormat="1" ht="22.95" customHeight="1">
      <c r="A138" s="3"/>
      <c r="C138" s="3"/>
      <c r="F138" s="33"/>
      <c r="H138" s="3"/>
      <c r="I138" s="3"/>
      <c r="J138" s="6"/>
      <c r="K138" s="6"/>
      <c r="L138" s="6"/>
      <c r="M138" s="6"/>
      <c r="V138" s="18"/>
      <c r="W138" s="18"/>
      <c r="X138" s="18"/>
      <c r="Y138" s="18"/>
      <c r="Z138" s="18"/>
      <c r="AA138" s="18"/>
      <c r="AB138" s="18"/>
    </row>
    <row r="139" spans="1:28" s="5" customFormat="1" ht="22.95" customHeight="1">
      <c r="A139" s="3"/>
      <c r="C139" s="3"/>
      <c r="F139" s="33"/>
      <c r="H139" s="3"/>
      <c r="I139" s="3"/>
      <c r="J139" s="6"/>
      <c r="K139" s="6"/>
      <c r="L139" s="6"/>
      <c r="M139" s="6"/>
      <c r="V139" s="18"/>
      <c r="W139" s="18"/>
      <c r="X139" s="18"/>
      <c r="Y139" s="18"/>
      <c r="Z139" s="18"/>
      <c r="AA139" s="18"/>
      <c r="AB139" s="18"/>
    </row>
    <row r="140" spans="1:28" s="5" customFormat="1" ht="22.95" customHeight="1">
      <c r="A140" s="3"/>
      <c r="C140" s="3"/>
      <c r="F140" s="33"/>
      <c r="H140" s="3"/>
      <c r="I140" s="3"/>
      <c r="J140" s="6"/>
      <c r="K140" s="6"/>
      <c r="L140" s="6"/>
      <c r="M140" s="6"/>
      <c r="V140" s="18"/>
      <c r="W140" s="18"/>
      <c r="X140" s="18"/>
      <c r="Y140" s="18"/>
      <c r="Z140" s="18"/>
      <c r="AA140" s="18"/>
      <c r="AB140" s="18"/>
    </row>
    <row r="141" spans="1:28" s="5" customFormat="1" ht="22.95" customHeight="1">
      <c r="A141" s="3"/>
      <c r="C141" s="3"/>
      <c r="F141" s="33"/>
      <c r="H141" s="3"/>
      <c r="I141" s="3"/>
      <c r="J141" s="6"/>
      <c r="K141" s="6"/>
      <c r="L141" s="6"/>
      <c r="M141" s="6"/>
      <c r="V141" s="18"/>
      <c r="W141" s="18"/>
      <c r="X141" s="18"/>
      <c r="Y141" s="18"/>
      <c r="Z141" s="18"/>
      <c r="AA141" s="18"/>
      <c r="AB141" s="18"/>
    </row>
    <row r="142" spans="1:28" s="5" customFormat="1" ht="22.95" customHeight="1">
      <c r="A142" s="3"/>
      <c r="C142" s="3"/>
      <c r="F142" s="33"/>
      <c r="H142" s="3"/>
      <c r="I142" s="3"/>
      <c r="J142" s="6"/>
      <c r="K142" s="6"/>
      <c r="L142" s="6"/>
      <c r="M142" s="6"/>
      <c r="V142" s="18"/>
      <c r="W142" s="18"/>
      <c r="X142" s="18"/>
      <c r="Y142" s="18"/>
      <c r="Z142" s="18"/>
      <c r="AA142" s="18"/>
      <c r="AB142" s="18"/>
    </row>
    <row r="143" spans="1:28" s="5" customFormat="1" ht="22.95" customHeight="1">
      <c r="A143" s="3"/>
      <c r="C143" s="3"/>
      <c r="F143" s="33"/>
      <c r="H143" s="3"/>
      <c r="I143" s="3"/>
      <c r="J143" s="6"/>
      <c r="K143" s="6"/>
      <c r="L143" s="6"/>
      <c r="M143" s="6"/>
      <c r="V143" s="18"/>
      <c r="W143" s="18"/>
      <c r="X143" s="18"/>
      <c r="Y143" s="18"/>
      <c r="Z143" s="18"/>
      <c r="AA143" s="18"/>
      <c r="AB143" s="18"/>
    </row>
    <row r="144" spans="1:28" s="5" customFormat="1" ht="22.95" customHeight="1">
      <c r="A144" s="3"/>
      <c r="C144" s="3"/>
      <c r="F144" s="33"/>
      <c r="H144" s="3"/>
      <c r="I144" s="3"/>
      <c r="J144" s="6"/>
      <c r="K144" s="6"/>
      <c r="L144" s="6"/>
      <c r="M144" s="6"/>
      <c r="V144" s="18"/>
      <c r="W144" s="18"/>
      <c r="X144" s="18"/>
      <c r="Y144" s="18"/>
      <c r="Z144" s="18"/>
      <c r="AA144" s="18"/>
      <c r="AB144" s="18"/>
    </row>
    <row r="145" spans="1:28" s="5" customFormat="1" ht="22.95" customHeight="1">
      <c r="A145" s="3"/>
      <c r="C145" s="3"/>
      <c r="F145" s="33"/>
      <c r="H145" s="3"/>
      <c r="I145" s="3"/>
      <c r="J145" s="6"/>
      <c r="K145" s="6"/>
      <c r="L145" s="6"/>
      <c r="M145" s="6"/>
      <c r="V145" s="18"/>
      <c r="W145" s="18"/>
      <c r="X145" s="18"/>
      <c r="Y145" s="18"/>
      <c r="Z145" s="18"/>
      <c r="AA145" s="18"/>
      <c r="AB145" s="18"/>
    </row>
    <row r="146" spans="1:28" s="5" customFormat="1" ht="22.95" customHeight="1">
      <c r="A146" s="3"/>
      <c r="C146" s="3"/>
      <c r="F146" s="33"/>
      <c r="H146" s="3"/>
      <c r="I146" s="3"/>
      <c r="J146" s="6"/>
      <c r="K146" s="6"/>
      <c r="L146" s="6"/>
      <c r="M146" s="6"/>
      <c r="V146" s="18"/>
      <c r="W146" s="18"/>
      <c r="X146" s="18"/>
      <c r="Y146" s="18"/>
      <c r="Z146" s="18"/>
      <c r="AA146" s="18"/>
      <c r="AB146" s="18"/>
    </row>
    <row r="147" spans="1:28" s="5" customFormat="1" ht="22.95" customHeight="1">
      <c r="A147" s="3"/>
      <c r="C147" s="3"/>
      <c r="F147" s="33"/>
      <c r="H147" s="3"/>
      <c r="I147" s="3"/>
      <c r="J147" s="6"/>
      <c r="K147" s="6"/>
      <c r="L147" s="6"/>
      <c r="M147" s="6"/>
      <c r="V147" s="18"/>
      <c r="W147" s="18"/>
      <c r="X147" s="18"/>
      <c r="Y147" s="18"/>
      <c r="Z147" s="18"/>
      <c r="AA147" s="18"/>
      <c r="AB147" s="18"/>
    </row>
    <row r="148" spans="1:28" s="5" customFormat="1" ht="22.95" customHeight="1">
      <c r="A148" s="3"/>
      <c r="C148" s="3"/>
      <c r="F148" s="33"/>
      <c r="H148" s="3"/>
      <c r="I148" s="3"/>
      <c r="J148" s="6"/>
      <c r="K148" s="6"/>
      <c r="L148" s="6"/>
      <c r="M148" s="6"/>
      <c r="V148" s="18"/>
      <c r="W148" s="18"/>
      <c r="X148" s="18"/>
      <c r="Y148" s="18"/>
      <c r="Z148" s="18"/>
      <c r="AA148" s="18"/>
      <c r="AB148" s="18"/>
    </row>
    <row r="149" spans="1:28" s="5" customFormat="1" ht="22.95" customHeight="1">
      <c r="A149" s="3"/>
      <c r="C149" s="3"/>
      <c r="F149" s="33"/>
      <c r="H149" s="3"/>
      <c r="I149" s="3"/>
      <c r="J149" s="6"/>
      <c r="K149" s="6"/>
      <c r="L149" s="6"/>
      <c r="M149" s="6"/>
      <c r="V149" s="18"/>
      <c r="W149" s="18"/>
      <c r="X149" s="18"/>
      <c r="Y149" s="18"/>
      <c r="Z149" s="18"/>
      <c r="AA149" s="18"/>
      <c r="AB149" s="18"/>
    </row>
    <row r="150" spans="1:28" s="5" customFormat="1" ht="22.95" customHeight="1">
      <c r="A150" s="3"/>
      <c r="C150" s="3"/>
      <c r="F150" s="33"/>
      <c r="H150" s="3"/>
      <c r="I150" s="3"/>
      <c r="J150" s="6"/>
      <c r="K150" s="6"/>
      <c r="L150" s="6"/>
      <c r="M150" s="6"/>
      <c r="V150" s="18"/>
      <c r="W150" s="18"/>
      <c r="X150" s="18"/>
      <c r="Y150" s="18"/>
      <c r="Z150" s="18"/>
      <c r="AA150" s="18"/>
      <c r="AB150" s="18"/>
    </row>
    <row r="151" spans="1:28" s="5" customFormat="1" ht="22.95" customHeight="1">
      <c r="A151" s="3"/>
      <c r="C151" s="3"/>
      <c r="F151" s="33"/>
      <c r="H151" s="3"/>
      <c r="I151" s="3"/>
      <c r="J151" s="6"/>
      <c r="K151" s="6"/>
      <c r="L151" s="6"/>
      <c r="M151" s="6"/>
      <c r="V151" s="18"/>
      <c r="W151" s="18"/>
      <c r="X151" s="18"/>
      <c r="Y151" s="18"/>
      <c r="Z151" s="18"/>
      <c r="AA151" s="18"/>
      <c r="AB151" s="18"/>
    </row>
    <row r="152" spans="1:28" s="5" customFormat="1" ht="22.95" customHeight="1">
      <c r="A152" s="3"/>
      <c r="C152" s="3"/>
      <c r="F152" s="33"/>
      <c r="H152" s="3"/>
      <c r="I152" s="3"/>
      <c r="J152" s="6"/>
      <c r="K152" s="6"/>
      <c r="L152" s="6"/>
      <c r="M152" s="6"/>
      <c r="V152" s="18"/>
      <c r="W152" s="18"/>
      <c r="X152" s="18"/>
      <c r="Y152" s="18"/>
      <c r="Z152" s="18"/>
      <c r="AA152" s="18"/>
      <c r="AB152" s="18"/>
    </row>
    <row r="153" spans="1:28" s="5" customFormat="1" ht="22.95" customHeight="1">
      <c r="A153" s="3"/>
      <c r="C153" s="3"/>
      <c r="F153" s="33"/>
      <c r="H153" s="3"/>
      <c r="I153" s="3"/>
      <c r="J153" s="6"/>
      <c r="K153" s="6"/>
      <c r="L153" s="6"/>
      <c r="M153" s="6"/>
      <c r="V153" s="18"/>
      <c r="W153" s="18"/>
      <c r="X153" s="18"/>
      <c r="Y153" s="18"/>
      <c r="Z153" s="18"/>
      <c r="AA153" s="18"/>
      <c r="AB153" s="18"/>
    </row>
    <row r="154" spans="1:28" s="5" customFormat="1" ht="22.95" customHeight="1">
      <c r="A154" s="3"/>
      <c r="C154" s="3"/>
      <c r="F154" s="33"/>
      <c r="H154" s="3"/>
      <c r="I154" s="3"/>
      <c r="J154" s="6"/>
      <c r="K154" s="6"/>
      <c r="L154" s="6"/>
      <c r="M154" s="6"/>
      <c r="V154" s="18"/>
      <c r="W154" s="18"/>
      <c r="X154" s="18"/>
      <c r="Y154" s="18"/>
      <c r="Z154" s="18"/>
      <c r="AA154" s="18"/>
      <c r="AB154" s="18"/>
    </row>
    <row r="155" spans="1:28" s="5" customFormat="1" ht="22.95" customHeight="1">
      <c r="A155" s="3"/>
      <c r="C155" s="3"/>
      <c r="F155" s="33"/>
      <c r="H155" s="3"/>
      <c r="I155" s="3"/>
      <c r="J155" s="6"/>
      <c r="K155" s="6"/>
      <c r="L155" s="6"/>
      <c r="M155" s="6"/>
      <c r="V155" s="18"/>
      <c r="W155" s="18"/>
      <c r="X155" s="18"/>
      <c r="Y155" s="18"/>
      <c r="Z155" s="18"/>
      <c r="AA155" s="18"/>
      <c r="AB155" s="18"/>
    </row>
    <row r="156" spans="1:28" s="5" customFormat="1" ht="22.95" customHeight="1">
      <c r="A156" s="3"/>
      <c r="C156" s="3"/>
      <c r="F156" s="33"/>
      <c r="H156" s="3"/>
      <c r="I156" s="3"/>
      <c r="J156" s="6"/>
      <c r="K156" s="6"/>
      <c r="L156" s="6"/>
      <c r="M156" s="6"/>
      <c r="V156" s="18"/>
      <c r="W156" s="18"/>
      <c r="X156" s="18"/>
      <c r="Y156" s="18"/>
      <c r="Z156" s="18"/>
      <c r="AA156" s="18"/>
      <c r="AB156" s="18"/>
    </row>
    <row r="157" spans="1:28" s="5" customFormat="1" ht="22.95" customHeight="1">
      <c r="A157" s="3"/>
      <c r="C157" s="3"/>
      <c r="F157" s="33"/>
      <c r="H157" s="3"/>
      <c r="I157" s="3"/>
      <c r="J157" s="6"/>
      <c r="K157" s="6"/>
      <c r="L157" s="6"/>
      <c r="M157" s="6"/>
      <c r="V157" s="18"/>
      <c r="W157" s="18"/>
      <c r="X157" s="18"/>
      <c r="Y157" s="18"/>
      <c r="Z157" s="18"/>
      <c r="AA157" s="18"/>
      <c r="AB157" s="18"/>
    </row>
    <row r="158" spans="1:28" s="5" customFormat="1" ht="22.95" customHeight="1">
      <c r="A158" s="3"/>
      <c r="C158" s="3"/>
      <c r="F158" s="33"/>
      <c r="H158" s="3"/>
      <c r="I158" s="3"/>
      <c r="J158" s="6"/>
      <c r="K158" s="6"/>
      <c r="L158" s="6"/>
      <c r="M158" s="6"/>
      <c r="V158" s="18"/>
      <c r="W158" s="18"/>
      <c r="X158" s="18"/>
      <c r="Y158" s="18"/>
      <c r="Z158" s="18"/>
      <c r="AA158" s="18"/>
      <c r="AB158" s="18"/>
    </row>
    <row r="159" spans="1:28" s="5" customFormat="1" ht="22.95" customHeight="1">
      <c r="A159" s="3"/>
      <c r="C159" s="3"/>
      <c r="F159" s="33"/>
      <c r="H159" s="3"/>
      <c r="I159" s="3"/>
      <c r="J159" s="6"/>
      <c r="K159" s="6"/>
      <c r="L159" s="6"/>
      <c r="M159" s="6"/>
      <c r="V159" s="18"/>
      <c r="W159" s="18"/>
      <c r="X159" s="18"/>
      <c r="Y159" s="18"/>
      <c r="Z159" s="18"/>
      <c r="AA159" s="18"/>
      <c r="AB159" s="18"/>
    </row>
    <row r="160" spans="1:28" s="5" customFormat="1" ht="22.95" customHeight="1">
      <c r="A160" s="3"/>
      <c r="C160" s="3"/>
      <c r="F160" s="33"/>
      <c r="H160" s="3"/>
      <c r="I160" s="3"/>
      <c r="J160" s="6"/>
      <c r="K160" s="6"/>
      <c r="L160" s="6"/>
      <c r="M160" s="6"/>
      <c r="V160" s="18"/>
      <c r="W160" s="18"/>
      <c r="X160" s="18"/>
      <c r="Y160" s="18"/>
      <c r="Z160" s="18"/>
      <c r="AA160" s="18"/>
      <c r="AB160" s="18"/>
    </row>
    <row r="161" spans="1:36" s="5" customFormat="1" ht="22.95" customHeight="1">
      <c r="A161" s="3"/>
      <c r="C161" s="3"/>
      <c r="F161" s="33"/>
      <c r="H161" s="3"/>
      <c r="I161" s="3"/>
      <c r="J161" s="6"/>
      <c r="K161" s="6"/>
      <c r="L161" s="6"/>
      <c r="M161" s="6"/>
      <c r="V161" s="18"/>
      <c r="W161" s="18"/>
      <c r="X161" s="18"/>
      <c r="Y161" s="18"/>
      <c r="Z161" s="18"/>
      <c r="AA161" s="18"/>
      <c r="AB161" s="18"/>
    </row>
    <row r="162" spans="1:36" s="5" customFormat="1" ht="22.95" customHeight="1">
      <c r="A162" s="3"/>
      <c r="C162" s="3"/>
      <c r="F162" s="33"/>
      <c r="H162" s="3"/>
      <c r="I162" s="3"/>
      <c r="J162" s="6"/>
      <c r="K162" s="6"/>
      <c r="L162" s="6"/>
      <c r="M162" s="6"/>
      <c r="V162" s="18"/>
      <c r="W162" s="18"/>
      <c r="X162" s="18"/>
      <c r="Y162" s="18"/>
      <c r="Z162" s="18"/>
      <c r="AA162" s="18"/>
      <c r="AB162" s="18"/>
    </row>
    <row r="163" spans="1:36" s="5" customFormat="1" ht="22.95" customHeight="1">
      <c r="A163" s="3"/>
      <c r="C163" s="3"/>
      <c r="F163" s="33"/>
      <c r="H163" s="3"/>
      <c r="I163" s="3"/>
      <c r="J163" s="6"/>
      <c r="K163" s="6"/>
      <c r="L163" s="6"/>
      <c r="M163" s="6"/>
      <c r="V163" s="18"/>
      <c r="W163" s="18"/>
      <c r="X163" s="18"/>
      <c r="Y163" s="18"/>
      <c r="Z163" s="18"/>
      <c r="AA163" s="18"/>
      <c r="AB163" s="18"/>
    </row>
    <row r="164" spans="1:36" s="5" customFormat="1" ht="22.95" customHeight="1">
      <c r="A164" s="3"/>
      <c r="C164" s="3"/>
      <c r="F164" s="33"/>
      <c r="H164" s="3"/>
      <c r="I164" s="3"/>
      <c r="J164" s="6"/>
      <c r="K164" s="6"/>
      <c r="L164" s="6"/>
      <c r="M164" s="6"/>
      <c r="V164" s="18"/>
      <c r="W164" s="18"/>
      <c r="X164" s="18"/>
      <c r="Y164" s="18"/>
      <c r="Z164" s="18"/>
      <c r="AA164" s="18"/>
      <c r="AB164" s="18"/>
    </row>
    <row r="165" spans="1:36" s="5" customFormat="1" ht="22.95" customHeight="1">
      <c r="A165" s="3"/>
      <c r="C165" s="3"/>
      <c r="F165" s="33"/>
      <c r="H165" s="3"/>
      <c r="I165" s="3"/>
      <c r="J165" s="6"/>
      <c r="K165" s="6"/>
      <c r="L165" s="6"/>
      <c r="M165" s="6"/>
      <c r="V165" s="18"/>
      <c r="W165" s="18"/>
      <c r="X165" s="18"/>
      <c r="Y165" s="18"/>
      <c r="Z165" s="18"/>
      <c r="AA165" s="18"/>
      <c r="AB165" s="18"/>
    </row>
    <row r="166" spans="1:36" s="5" customFormat="1" ht="22.95" customHeight="1">
      <c r="A166" s="3"/>
      <c r="C166" s="3"/>
      <c r="F166" s="33"/>
      <c r="H166" s="3"/>
      <c r="I166" s="3"/>
      <c r="J166" s="6"/>
      <c r="K166" s="6"/>
      <c r="L166" s="6"/>
      <c r="M166" s="6"/>
      <c r="V166" s="18"/>
      <c r="W166" s="18"/>
      <c r="X166" s="18"/>
      <c r="Y166" s="18"/>
      <c r="Z166" s="18"/>
      <c r="AA166" s="18"/>
      <c r="AB166" s="18"/>
    </row>
    <row r="167" spans="1:36" s="5" customFormat="1" ht="22.95" customHeight="1">
      <c r="A167" s="3"/>
      <c r="C167" s="3"/>
      <c r="F167" s="33"/>
      <c r="H167" s="3"/>
      <c r="I167" s="3"/>
      <c r="J167" s="6"/>
      <c r="K167" s="6"/>
      <c r="L167" s="6"/>
      <c r="M167" s="6"/>
      <c r="V167" s="18"/>
      <c r="W167" s="18"/>
      <c r="X167" s="18"/>
      <c r="Y167" s="18"/>
      <c r="Z167" s="18"/>
      <c r="AA167" s="18"/>
      <c r="AB167" s="18"/>
    </row>
    <row r="168" spans="1:36" s="5" customFormat="1" ht="22.95" customHeight="1">
      <c r="A168" s="3"/>
      <c r="C168" s="3"/>
      <c r="F168" s="33"/>
      <c r="H168" s="3"/>
      <c r="I168" s="3"/>
      <c r="J168" s="6"/>
      <c r="K168" s="6"/>
      <c r="L168" s="6"/>
      <c r="M168" s="6"/>
      <c r="V168" s="18"/>
      <c r="W168" s="18"/>
      <c r="X168" s="18"/>
      <c r="Y168" s="18"/>
      <c r="Z168" s="18"/>
      <c r="AA168" s="18"/>
      <c r="AB168" s="18"/>
    </row>
    <row r="169" spans="1:36" s="5" customFormat="1" ht="22.95" customHeight="1">
      <c r="A169" s="3"/>
      <c r="C169" s="3"/>
      <c r="F169" s="33"/>
      <c r="H169" s="3"/>
      <c r="I169" s="3"/>
      <c r="J169" s="6"/>
      <c r="K169" s="6"/>
      <c r="L169" s="6"/>
      <c r="M169" s="6"/>
      <c r="V169" s="18"/>
      <c r="W169" s="18"/>
      <c r="X169" s="18"/>
      <c r="Y169" s="18"/>
      <c r="Z169" s="18"/>
      <c r="AA169" s="18"/>
      <c r="AB169" s="18"/>
    </row>
    <row r="170" spans="1:36" s="5" customFormat="1" ht="22.95" customHeight="1">
      <c r="A170" s="3"/>
      <c r="C170" s="3"/>
      <c r="F170" s="33"/>
      <c r="H170" s="3"/>
      <c r="I170" s="3"/>
      <c r="J170" s="6"/>
      <c r="K170" s="6"/>
      <c r="L170" s="6"/>
      <c r="M170" s="6"/>
      <c r="V170" s="18"/>
      <c r="W170" s="18"/>
      <c r="X170" s="18"/>
      <c r="Y170" s="18"/>
      <c r="Z170" s="18"/>
      <c r="AA170" s="18"/>
      <c r="AB170" s="18"/>
    </row>
    <row r="171" spans="1:36" s="5" customFormat="1" ht="22.95" customHeight="1">
      <c r="A171" s="3"/>
      <c r="C171" s="3"/>
      <c r="F171" s="33"/>
      <c r="H171" s="3"/>
      <c r="I171" s="3"/>
      <c r="J171" s="6"/>
      <c r="K171" s="6"/>
      <c r="L171" s="6"/>
      <c r="M171" s="6"/>
      <c r="V171" s="18"/>
      <c r="W171" s="18"/>
      <c r="X171" s="18"/>
      <c r="Y171" s="18"/>
      <c r="Z171" s="18"/>
      <c r="AA171" s="18"/>
      <c r="AB171" s="18"/>
    </row>
    <row r="172" spans="1:36" s="5" customFormat="1" ht="22.95" customHeight="1">
      <c r="A172" s="3"/>
      <c r="C172" s="3"/>
      <c r="F172" s="33"/>
      <c r="H172" s="3"/>
      <c r="I172" s="3"/>
      <c r="J172" s="6"/>
      <c r="K172" s="6"/>
      <c r="L172" s="6"/>
      <c r="M172" s="6"/>
      <c r="V172" s="18"/>
      <c r="W172" s="18"/>
      <c r="X172" s="18"/>
      <c r="Y172" s="18"/>
      <c r="Z172" s="18"/>
      <c r="AA172" s="18"/>
      <c r="AB172" s="18"/>
    </row>
    <row r="173" spans="1:36" s="5" customFormat="1" ht="22.95" customHeight="1">
      <c r="A173" s="3"/>
      <c r="C173" s="3"/>
      <c r="F173" s="33"/>
      <c r="H173" s="3"/>
      <c r="I173" s="3"/>
      <c r="J173" s="6"/>
      <c r="K173" s="6"/>
      <c r="L173" s="6"/>
      <c r="M173" s="6"/>
      <c r="V173" s="18"/>
      <c r="W173" s="18"/>
      <c r="X173" s="18"/>
      <c r="Y173" s="18"/>
      <c r="Z173" s="18"/>
      <c r="AA173" s="18"/>
      <c r="AB173" s="18"/>
      <c r="AC173" s="2"/>
      <c r="AD173" s="2"/>
      <c r="AE173" s="2"/>
    </row>
    <row r="174" spans="1:36" s="5" customFormat="1" ht="22.95" customHeight="1">
      <c r="A174" s="3"/>
      <c r="C174" s="3"/>
      <c r="F174" s="33"/>
      <c r="H174" s="3"/>
      <c r="I174" s="3"/>
      <c r="J174" s="6"/>
      <c r="K174" s="6"/>
      <c r="L174" s="6"/>
      <c r="M174" s="6"/>
      <c r="V174" s="18"/>
      <c r="W174" s="18"/>
      <c r="X174" s="18"/>
      <c r="Y174" s="18"/>
      <c r="Z174" s="18"/>
      <c r="AA174" s="18"/>
      <c r="AB174" s="18"/>
      <c r="AC174" s="2"/>
      <c r="AD174" s="2"/>
      <c r="AE174" s="2"/>
    </row>
    <row r="175" spans="1:36" s="5" customFormat="1" ht="22.95" customHeight="1">
      <c r="A175" s="3"/>
      <c r="C175" s="3"/>
      <c r="F175" s="33"/>
      <c r="H175" s="3"/>
      <c r="I175" s="3"/>
      <c r="J175" s="6"/>
      <c r="K175" s="6"/>
      <c r="L175" s="6"/>
      <c r="M175" s="6"/>
      <c r="V175" s="18"/>
      <c r="W175" s="18"/>
      <c r="X175" s="18"/>
      <c r="Y175" s="18"/>
      <c r="Z175" s="18"/>
      <c r="AA175" s="18"/>
      <c r="AB175" s="18"/>
      <c r="AC175" s="2"/>
      <c r="AD175" s="2"/>
      <c r="AE175" s="2"/>
      <c r="AF175" s="2"/>
      <c r="AG175" s="2"/>
      <c r="AH175" s="2"/>
      <c r="AI175" s="2"/>
      <c r="AJ175" s="2"/>
    </row>
    <row r="176" spans="1:36" s="5" customFormat="1" ht="22.95" customHeight="1">
      <c r="A176" s="3"/>
      <c r="C176" s="3"/>
      <c r="F176" s="33"/>
      <c r="H176" s="3"/>
      <c r="I176" s="3"/>
      <c r="J176" s="6"/>
      <c r="K176" s="6"/>
      <c r="L176" s="6"/>
      <c r="M176" s="6"/>
      <c r="V176" s="18"/>
      <c r="W176" s="18"/>
      <c r="X176" s="18"/>
      <c r="Y176" s="18"/>
      <c r="Z176" s="18"/>
      <c r="AA176" s="18"/>
      <c r="AB176" s="18"/>
      <c r="AC176" s="2"/>
      <c r="AD176" s="2"/>
      <c r="AE176" s="2"/>
      <c r="AF176" s="2"/>
      <c r="AG176" s="2"/>
      <c r="AH176" s="2"/>
      <c r="AI176" s="2"/>
      <c r="AJ176" s="2"/>
    </row>
    <row r="177" spans="1:36" s="5" customFormat="1" ht="22.95" customHeight="1">
      <c r="A177" s="3"/>
      <c r="C177" s="3"/>
      <c r="F177" s="33"/>
      <c r="H177" s="3"/>
      <c r="I177" s="3"/>
      <c r="J177" s="6"/>
      <c r="K177" s="6"/>
      <c r="L177" s="6"/>
      <c r="M177" s="6"/>
      <c r="V177" s="18"/>
      <c r="W177" s="18"/>
      <c r="X177" s="18"/>
      <c r="Y177" s="18"/>
      <c r="Z177" s="18"/>
      <c r="AA177" s="18"/>
      <c r="AB177" s="18"/>
      <c r="AC177" s="2"/>
      <c r="AD177" s="2"/>
      <c r="AE177" s="2"/>
      <c r="AF177" s="2"/>
      <c r="AG177" s="2"/>
      <c r="AH177" s="2"/>
      <c r="AI177" s="2"/>
      <c r="AJ177" s="2"/>
    </row>
    <row r="178" spans="1:36" s="5" customFormat="1" ht="22.95" customHeight="1">
      <c r="A178" s="3"/>
      <c r="C178" s="3"/>
      <c r="F178" s="33"/>
      <c r="H178" s="3"/>
      <c r="I178" s="3"/>
      <c r="J178" s="6"/>
      <c r="K178" s="6"/>
      <c r="L178" s="6"/>
      <c r="M178" s="6"/>
      <c r="V178" s="18"/>
      <c r="W178" s="18"/>
      <c r="X178" s="18"/>
      <c r="Y178" s="18"/>
      <c r="Z178" s="18"/>
      <c r="AA178" s="18"/>
      <c r="AB178" s="18"/>
      <c r="AC178" s="2"/>
      <c r="AD178" s="2"/>
      <c r="AE178" s="2"/>
      <c r="AF178" s="2"/>
      <c r="AG178" s="2"/>
      <c r="AH178" s="2"/>
      <c r="AI178" s="2"/>
      <c r="AJ178" s="2"/>
    </row>
    <row r="179" spans="1:36" s="5" customFormat="1" ht="22.95" customHeight="1">
      <c r="A179" s="3"/>
      <c r="C179" s="3"/>
      <c r="F179" s="33"/>
      <c r="H179" s="3"/>
      <c r="I179" s="3"/>
      <c r="J179" s="6"/>
      <c r="K179" s="6"/>
      <c r="L179" s="6"/>
      <c r="M179" s="6"/>
      <c r="V179" s="18"/>
      <c r="W179" s="18"/>
      <c r="X179" s="18"/>
      <c r="Y179" s="18"/>
      <c r="Z179" s="18"/>
      <c r="AA179" s="18"/>
      <c r="AB179" s="18"/>
      <c r="AC179" s="2"/>
      <c r="AD179" s="2"/>
      <c r="AE179" s="2"/>
      <c r="AF179" s="2"/>
      <c r="AG179" s="2"/>
      <c r="AH179" s="2"/>
      <c r="AI179" s="2"/>
      <c r="AJ179" s="2"/>
    </row>
    <row r="180" spans="1:36" s="5" customFormat="1" ht="22.95" customHeight="1">
      <c r="A180" s="3"/>
      <c r="C180" s="3"/>
      <c r="F180" s="33"/>
      <c r="H180" s="3"/>
      <c r="I180" s="3"/>
      <c r="J180" s="6"/>
      <c r="K180" s="6"/>
      <c r="L180" s="6"/>
      <c r="M180" s="6"/>
      <c r="V180" s="18"/>
      <c r="W180" s="18"/>
      <c r="X180" s="18"/>
      <c r="Y180" s="18"/>
      <c r="Z180" s="18"/>
      <c r="AA180" s="18"/>
      <c r="AB180" s="18"/>
      <c r="AC180" s="2"/>
      <c r="AD180" s="2"/>
      <c r="AE180" s="2"/>
      <c r="AF180" s="2"/>
      <c r="AG180" s="2"/>
      <c r="AH180" s="2"/>
      <c r="AI180" s="2"/>
      <c r="AJ180" s="2"/>
    </row>
    <row r="181" spans="1:36" s="5" customFormat="1" ht="22.95" customHeight="1">
      <c r="A181" s="3"/>
      <c r="C181" s="3"/>
      <c r="F181" s="33"/>
      <c r="H181" s="3"/>
      <c r="I181" s="3"/>
      <c r="J181" s="6"/>
      <c r="K181" s="6"/>
      <c r="L181" s="6"/>
      <c r="M181" s="6"/>
      <c r="V181" s="18"/>
      <c r="W181" s="18"/>
      <c r="X181" s="18"/>
      <c r="Y181" s="18"/>
      <c r="Z181" s="18"/>
      <c r="AA181" s="18"/>
      <c r="AB181" s="18"/>
      <c r="AC181" s="2"/>
      <c r="AD181" s="2"/>
      <c r="AE181" s="2"/>
      <c r="AF181" s="2"/>
      <c r="AG181" s="2"/>
      <c r="AH181" s="2"/>
      <c r="AI181" s="2"/>
      <c r="AJ181" s="2"/>
    </row>
    <row r="182" spans="1:36" s="5" customFormat="1" ht="22.95" customHeight="1">
      <c r="A182" s="3"/>
      <c r="C182" s="3"/>
      <c r="F182" s="33"/>
      <c r="H182" s="3"/>
      <c r="I182" s="3"/>
      <c r="J182" s="6"/>
      <c r="K182" s="6"/>
      <c r="L182" s="6"/>
      <c r="M182" s="6"/>
      <c r="V182" s="18"/>
      <c r="W182" s="18"/>
      <c r="X182" s="18"/>
      <c r="Y182" s="18"/>
      <c r="Z182" s="18"/>
      <c r="AA182" s="18"/>
      <c r="AB182" s="18"/>
      <c r="AC182" s="2"/>
      <c r="AD182" s="2"/>
      <c r="AE182" s="2"/>
      <c r="AF182" s="2"/>
      <c r="AG182" s="2"/>
      <c r="AH182" s="2"/>
      <c r="AI182" s="2"/>
      <c r="AJ182" s="2"/>
    </row>
    <row r="183" spans="1:36" s="5" customFormat="1" ht="22.95" customHeight="1">
      <c r="A183" s="3"/>
      <c r="C183" s="3"/>
      <c r="F183" s="33"/>
      <c r="H183" s="3"/>
      <c r="I183" s="3"/>
      <c r="J183" s="6"/>
      <c r="K183" s="6"/>
      <c r="L183" s="6"/>
      <c r="M183" s="6"/>
      <c r="V183" s="18"/>
      <c r="W183" s="18"/>
      <c r="X183" s="18"/>
      <c r="Y183" s="18"/>
      <c r="Z183" s="18"/>
      <c r="AA183" s="18"/>
      <c r="AB183" s="18"/>
      <c r="AC183" s="2"/>
      <c r="AD183" s="2"/>
      <c r="AE183" s="2"/>
      <c r="AF183" s="2"/>
      <c r="AG183" s="2"/>
      <c r="AH183" s="2"/>
      <c r="AI183" s="2"/>
      <c r="AJ183" s="2"/>
    </row>
    <row r="184" spans="1:36" s="5" customFormat="1" ht="22.95" customHeight="1">
      <c r="A184" s="3"/>
      <c r="C184" s="20"/>
      <c r="D184" s="2"/>
      <c r="E184" s="2"/>
      <c r="F184" s="34"/>
      <c r="H184" s="3"/>
      <c r="I184" s="3"/>
      <c r="J184" s="8"/>
      <c r="K184" s="2"/>
      <c r="L184" s="2"/>
      <c r="M184" s="2"/>
      <c r="N184" s="2"/>
      <c r="O184" s="2"/>
      <c r="P184" s="2"/>
      <c r="Q184" s="2"/>
      <c r="R184" s="2"/>
      <c r="S184" s="2"/>
      <c r="T184" s="2"/>
      <c r="V184" s="18"/>
      <c r="W184" s="18"/>
      <c r="X184" s="18"/>
      <c r="Y184" s="18"/>
      <c r="Z184" s="18"/>
      <c r="AA184" s="18"/>
      <c r="AB184" s="18"/>
      <c r="AC184" s="2"/>
      <c r="AD184" s="2"/>
      <c r="AE184" s="2"/>
      <c r="AF184" s="2"/>
      <c r="AG184" s="2"/>
      <c r="AH184" s="2"/>
      <c r="AI184" s="2"/>
      <c r="AJ184" s="2"/>
    </row>
    <row r="185" spans="1:36" s="5" customFormat="1" ht="22.95" customHeight="1">
      <c r="A185" s="3"/>
      <c r="C185" s="20"/>
      <c r="D185" s="2"/>
      <c r="E185" s="2"/>
      <c r="F185" s="34"/>
      <c r="H185" s="3"/>
      <c r="I185" s="3"/>
      <c r="J185" s="8"/>
      <c r="K185" s="2"/>
      <c r="L185" s="2"/>
      <c r="M185" s="2"/>
      <c r="N185" s="2"/>
      <c r="O185" s="2"/>
      <c r="P185" s="2"/>
      <c r="Q185" s="2"/>
      <c r="R185" s="2"/>
      <c r="S185" s="2"/>
      <c r="T185" s="2"/>
      <c r="V185" s="18"/>
      <c r="W185" s="18"/>
      <c r="X185" s="18"/>
      <c r="Y185" s="18"/>
      <c r="Z185" s="18"/>
      <c r="AA185" s="18"/>
      <c r="AB185" s="18"/>
      <c r="AC185" s="2"/>
      <c r="AD185" s="2"/>
      <c r="AE185" s="2"/>
      <c r="AF185" s="2"/>
      <c r="AG185" s="2"/>
      <c r="AH185" s="2"/>
      <c r="AI185" s="2"/>
      <c r="AJ185" s="2"/>
    </row>
    <row r="186" spans="1:36" s="5" customFormat="1" ht="22.95" customHeight="1">
      <c r="A186" s="3"/>
      <c r="C186" s="20"/>
      <c r="D186" s="2"/>
      <c r="E186" s="2"/>
      <c r="F186" s="34"/>
      <c r="H186" s="3"/>
      <c r="I186" s="3"/>
      <c r="J186" s="8"/>
      <c r="K186" s="2"/>
      <c r="L186" s="2"/>
      <c r="M186" s="2"/>
      <c r="N186" s="2"/>
      <c r="O186" s="2"/>
      <c r="P186" s="2"/>
      <c r="Q186" s="2"/>
      <c r="R186" s="2"/>
      <c r="S186" s="2"/>
      <c r="T186" s="2"/>
      <c r="V186" s="18"/>
      <c r="W186" s="18"/>
      <c r="X186" s="18"/>
      <c r="Y186" s="18"/>
      <c r="Z186" s="18"/>
      <c r="AA186" s="18"/>
      <c r="AB186" s="18"/>
      <c r="AC186" s="2"/>
      <c r="AD186" s="2"/>
      <c r="AE186" s="2"/>
      <c r="AF186" s="2"/>
      <c r="AG186" s="2"/>
      <c r="AH186" s="2"/>
      <c r="AI186" s="2"/>
      <c r="AJ186" s="2"/>
    </row>
    <row r="187" spans="1:36" s="5" customFormat="1" ht="22.95" customHeight="1">
      <c r="A187" s="3"/>
      <c r="C187" s="20"/>
      <c r="D187" s="2"/>
      <c r="E187" s="2"/>
      <c r="F187" s="34"/>
      <c r="H187" s="3"/>
      <c r="I187" s="3"/>
      <c r="J187" s="8"/>
      <c r="K187" s="2"/>
      <c r="L187" s="2"/>
      <c r="M187" s="2"/>
      <c r="N187" s="2"/>
      <c r="O187" s="2"/>
      <c r="P187" s="2"/>
      <c r="Q187" s="2"/>
      <c r="R187" s="2"/>
      <c r="S187" s="2"/>
      <c r="T187" s="2"/>
      <c r="V187" s="18"/>
      <c r="W187" s="18"/>
      <c r="X187" s="18"/>
      <c r="Y187" s="18"/>
      <c r="Z187" s="18"/>
      <c r="AA187" s="18"/>
      <c r="AB187" s="18"/>
      <c r="AC187" s="2"/>
      <c r="AD187" s="2"/>
      <c r="AE187" s="2"/>
      <c r="AF187" s="2"/>
      <c r="AG187" s="2"/>
      <c r="AH187" s="2"/>
      <c r="AI187" s="2"/>
      <c r="AJ187" s="2"/>
    </row>
    <row r="188" spans="1:36" s="5" customFormat="1" ht="22.95" customHeight="1">
      <c r="A188" s="3"/>
      <c r="C188" s="20"/>
      <c r="D188" s="2"/>
      <c r="E188" s="2"/>
      <c r="F188" s="34"/>
      <c r="H188" s="3"/>
      <c r="I188" s="3"/>
      <c r="J188" s="8"/>
      <c r="K188" s="2"/>
      <c r="L188" s="2"/>
      <c r="M188" s="2"/>
      <c r="N188" s="2"/>
      <c r="O188" s="2"/>
      <c r="P188" s="2"/>
      <c r="Q188" s="2"/>
      <c r="R188" s="2"/>
      <c r="S188" s="2"/>
      <c r="T188" s="2"/>
      <c r="V188" s="18"/>
      <c r="W188" s="18"/>
      <c r="X188" s="18"/>
      <c r="Y188" s="18"/>
      <c r="Z188" s="18"/>
      <c r="AA188" s="18"/>
      <c r="AB188" s="18"/>
      <c r="AC188" s="2"/>
      <c r="AD188" s="2"/>
      <c r="AE188" s="2"/>
      <c r="AF188" s="2"/>
      <c r="AG188" s="2"/>
      <c r="AH188" s="2"/>
      <c r="AI188" s="2"/>
      <c r="AJ188" s="2"/>
    </row>
    <row r="189" spans="1:36" s="5" customFormat="1" ht="22.95" customHeight="1">
      <c r="A189" s="3"/>
      <c r="C189" s="20"/>
      <c r="D189" s="2"/>
      <c r="E189" s="2"/>
      <c r="F189" s="34"/>
      <c r="H189" s="3"/>
      <c r="I189" s="3"/>
      <c r="J189" s="8"/>
      <c r="K189" s="2"/>
      <c r="L189" s="2"/>
      <c r="M189" s="2"/>
      <c r="N189" s="2"/>
      <c r="O189" s="2"/>
      <c r="P189" s="2"/>
      <c r="Q189" s="2"/>
      <c r="R189" s="2"/>
      <c r="S189" s="2"/>
      <c r="T189" s="2"/>
      <c r="V189" s="18"/>
      <c r="W189" s="18"/>
      <c r="X189" s="18"/>
      <c r="Y189" s="18"/>
      <c r="Z189" s="18"/>
      <c r="AA189" s="18"/>
      <c r="AB189" s="18"/>
      <c r="AC189" s="2"/>
      <c r="AD189" s="2"/>
      <c r="AE189" s="2"/>
      <c r="AF189" s="2"/>
      <c r="AG189" s="2"/>
      <c r="AH189" s="2"/>
      <c r="AI189" s="2"/>
      <c r="AJ189" s="2"/>
    </row>
    <row r="190" spans="1:36" s="5" customFormat="1" ht="22.95" customHeight="1">
      <c r="A190" s="3"/>
      <c r="C190" s="20"/>
      <c r="D190" s="2"/>
      <c r="E190" s="2"/>
      <c r="F190" s="34"/>
      <c r="H190" s="3"/>
      <c r="I190" s="3"/>
      <c r="J190" s="8"/>
      <c r="K190" s="2"/>
      <c r="L190" s="2"/>
      <c r="M190" s="2"/>
      <c r="N190" s="2"/>
      <c r="O190" s="2"/>
      <c r="P190" s="2"/>
      <c r="Q190" s="2"/>
      <c r="R190" s="2"/>
      <c r="S190" s="2"/>
      <c r="T190" s="2"/>
      <c r="V190" s="18"/>
      <c r="W190" s="18"/>
      <c r="X190" s="18"/>
      <c r="Y190" s="18"/>
      <c r="Z190" s="18"/>
      <c r="AA190" s="18"/>
      <c r="AB190" s="18"/>
      <c r="AC190" s="2"/>
      <c r="AD190" s="2"/>
      <c r="AE190" s="2"/>
      <c r="AF190" s="2"/>
      <c r="AG190" s="2"/>
      <c r="AH190" s="2"/>
      <c r="AI190" s="2"/>
      <c r="AJ190" s="2"/>
    </row>
  </sheetData>
  <autoFilter ref="A2:AE130" xr:uid="{ADDC9F7B-AE43-4910-9A8D-4D042685BB3A}"/>
  <mergeCells count="21">
    <mergeCell ref="V5:W5"/>
    <mergeCell ref="V6:W6"/>
    <mergeCell ref="V7:W7"/>
    <mergeCell ref="V20:W20"/>
    <mergeCell ref="V21:W21"/>
    <mergeCell ref="A1:AB1"/>
    <mergeCell ref="V23:AB23"/>
    <mergeCell ref="V10:W10"/>
    <mergeCell ref="V16:W16"/>
    <mergeCell ref="V17:W17"/>
    <mergeCell ref="V18:W18"/>
    <mergeCell ref="V19:W19"/>
    <mergeCell ref="V15:W15"/>
    <mergeCell ref="V9:W9"/>
    <mergeCell ref="V11:W11"/>
    <mergeCell ref="V12:W12"/>
    <mergeCell ref="V13:W13"/>
    <mergeCell ref="V14:W14"/>
    <mergeCell ref="V8:W8"/>
    <mergeCell ref="V3:W3"/>
    <mergeCell ref="V4:W4"/>
  </mergeCells>
  <dataValidations count="1">
    <dataValidation type="list" allowBlank="1" showErrorMessage="1" sqref="H3:H111" xr:uid="{CEE1B159-A814-4D06-96C5-6922A7D52453}">
      <formula1>Service_Model</formula1>
    </dataValidation>
  </dataValidations>
  <pageMargins left="0.31496062992125984" right="0.31496062992125984" top="0.35433070866141736" bottom="0.35433070866141736" header="0.31496062992125984" footer="0.31496062992125984"/>
  <pageSetup paperSize="9" scale="35" orientation="landscape" r:id="rId1"/>
  <colBreaks count="1" manualBreakCount="1">
    <brk id="2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93FEF-CFBE-48EA-A871-5C08933B5D56}">
  <dimension ref="A1:AV190"/>
  <sheetViews>
    <sheetView view="pageBreakPreview" zoomScale="70" zoomScaleNormal="60" zoomScaleSheetLayoutView="70" workbookViewId="0">
      <selection sqref="A1:AB1"/>
    </sheetView>
  </sheetViews>
  <sheetFormatPr defaultColWidth="8.88671875" defaultRowHeight="23.4"/>
  <cols>
    <col min="1" max="1" width="4" style="3" bestFit="1" customWidth="1"/>
    <col min="2" max="2" width="22.5546875" style="5" bestFit="1" customWidth="1"/>
    <col min="3" max="3" width="8.5546875" style="20" customWidth="1"/>
    <col min="4" max="4" width="13.6640625" style="2" customWidth="1"/>
    <col min="5" max="5" width="25.44140625" style="2" bestFit="1" customWidth="1"/>
    <col min="6" max="6" width="18" style="34" customWidth="1"/>
    <col min="7" max="7" width="34.5546875" style="5" bestFit="1" customWidth="1"/>
    <col min="8" max="8" width="14.5546875" style="3" customWidth="1"/>
    <col min="9" max="9" width="12.5546875" style="3" customWidth="1"/>
    <col min="10" max="10" width="14.5546875" style="8" customWidth="1"/>
    <col min="11" max="11" width="11.109375" style="2" customWidth="1"/>
    <col min="12" max="13" width="13.33203125" style="2" customWidth="1"/>
    <col min="14" max="14" width="9" style="2" bestFit="1" customWidth="1"/>
    <col min="15" max="15" width="22.88671875" style="2" bestFit="1" customWidth="1"/>
    <col min="16" max="16" width="2" style="2" customWidth="1"/>
    <col min="17" max="17" width="12" style="2" customWidth="1"/>
    <col min="18" max="18" width="10.33203125" style="2" customWidth="1"/>
    <col min="19" max="19" width="11.5546875" style="2" customWidth="1"/>
    <col min="20" max="20" width="10" style="2" bestFit="1" customWidth="1"/>
    <col min="21" max="21" width="2.88671875" style="2" customWidth="1"/>
    <col min="22" max="22" width="4.33203125" style="18" bestFit="1" customWidth="1"/>
    <col min="23" max="23" width="31.44140625" style="18" bestFit="1" customWidth="1"/>
    <col min="24" max="24" width="21.77734375" style="18" bestFit="1" customWidth="1"/>
    <col min="25" max="25" width="13.109375" style="18" bestFit="1" customWidth="1"/>
    <col min="26" max="26" width="7.44140625" style="18" bestFit="1" customWidth="1"/>
    <col min="27" max="27" width="10.21875" style="18" bestFit="1" customWidth="1"/>
    <col min="28" max="28" width="11.109375" style="18" bestFit="1" customWidth="1"/>
    <col min="29" max="16384" width="8.88671875" style="2"/>
  </cols>
  <sheetData>
    <row r="1" spans="1:48" s="35" customFormat="1" ht="36" customHeight="1">
      <c r="A1" s="104" t="s">
        <v>152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</row>
    <row r="2" spans="1:48" s="1" customFormat="1" ht="48.6" customHeight="1">
      <c r="A2" s="15" t="s">
        <v>0</v>
      </c>
      <c r="B2" s="15" t="s">
        <v>1</v>
      </c>
      <c r="C2" s="15" t="s">
        <v>2</v>
      </c>
      <c r="D2" s="15" t="s">
        <v>3</v>
      </c>
      <c r="E2" s="31" t="s">
        <v>4</v>
      </c>
      <c r="F2" s="24" t="s">
        <v>52</v>
      </c>
      <c r="G2" s="32" t="s">
        <v>5</v>
      </c>
      <c r="H2" s="17" t="s">
        <v>6</v>
      </c>
      <c r="I2" s="17" t="s">
        <v>7</v>
      </c>
      <c r="J2" s="36" t="s">
        <v>8</v>
      </c>
      <c r="K2" s="36" t="s">
        <v>9</v>
      </c>
      <c r="L2" s="36" t="s">
        <v>10</v>
      </c>
      <c r="M2" s="37" t="s">
        <v>11</v>
      </c>
      <c r="N2" s="16" t="s">
        <v>12</v>
      </c>
      <c r="O2" s="14" t="s">
        <v>13</v>
      </c>
      <c r="Q2" s="14" t="s">
        <v>14</v>
      </c>
      <c r="R2" s="14" t="s">
        <v>15</v>
      </c>
      <c r="S2" s="25" t="s">
        <v>16</v>
      </c>
      <c r="T2" s="14" t="s">
        <v>17</v>
      </c>
      <c r="V2" s="23"/>
      <c r="W2" s="23"/>
      <c r="X2" s="23"/>
      <c r="Y2" s="23"/>
      <c r="Z2" s="23"/>
      <c r="AA2" s="23"/>
      <c r="AB2" s="23"/>
    </row>
    <row r="3" spans="1:48" s="46" customFormat="1" ht="25.2" customHeight="1">
      <c r="A3" s="42">
        <v>1</v>
      </c>
      <c r="B3" s="53"/>
      <c r="C3" s="39"/>
      <c r="D3" s="48"/>
      <c r="E3" s="39"/>
      <c r="F3" s="44"/>
      <c r="G3" s="38"/>
      <c r="H3" s="44"/>
      <c r="I3" s="39"/>
      <c r="J3" s="50"/>
      <c r="K3" s="51">
        <f t="shared" ref="K3:K66" si="0">L3-J3</f>
        <v>0</v>
      </c>
      <c r="L3" s="51">
        <f t="shared" ref="L3:L66" si="1">J3*1.07</f>
        <v>0</v>
      </c>
      <c r="M3" s="50"/>
      <c r="N3" s="38"/>
      <c r="O3" s="38"/>
      <c r="Q3" s="52">
        <f t="shared" ref="Q3:Q66" si="2">J3*70/100</f>
        <v>0</v>
      </c>
      <c r="R3" s="52">
        <f t="shared" ref="R3:R66" si="3">Q3-(Q3*50/100)</f>
        <v>0</v>
      </c>
      <c r="S3" s="52">
        <f t="shared" ref="S3:S66" si="4">Q3-(Q3*80/100)</f>
        <v>0</v>
      </c>
      <c r="T3" s="7">
        <f t="shared" ref="T3:T66" si="5">Q3-(Q3*70/100)</f>
        <v>0</v>
      </c>
      <c r="V3" s="103" t="s">
        <v>20</v>
      </c>
      <c r="W3" s="103"/>
      <c r="X3" s="19">
        <f>SUM(Q95)</f>
        <v>0</v>
      </c>
      <c r="Y3" s="29"/>
      <c r="Z3" s="29"/>
      <c r="AA3" s="29"/>
      <c r="AB3" s="29"/>
      <c r="AC3" s="49"/>
      <c r="AD3" s="49"/>
      <c r="AE3" s="49"/>
      <c r="AF3" s="49"/>
      <c r="AG3" s="49"/>
      <c r="AH3" s="49"/>
      <c r="AI3" s="49"/>
      <c r="AJ3" s="49"/>
    </row>
    <row r="4" spans="1:48" s="46" customFormat="1" ht="25.2" customHeight="1">
      <c r="A4" s="42">
        <v>2</v>
      </c>
      <c r="B4" s="53"/>
      <c r="C4" s="39"/>
      <c r="D4" s="48"/>
      <c r="E4" s="39"/>
      <c r="F4" s="44"/>
      <c r="G4" s="38"/>
      <c r="H4" s="44"/>
      <c r="I4" s="39"/>
      <c r="J4" s="50"/>
      <c r="K4" s="51">
        <f t="shared" si="0"/>
        <v>0</v>
      </c>
      <c r="L4" s="51">
        <f t="shared" si="1"/>
        <v>0</v>
      </c>
      <c r="M4" s="50"/>
      <c r="N4" s="38"/>
      <c r="O4" s="38"/>
      <c r="Q4" s="52">
        <f t="shared" si="2"/>
        <v>0</v>
      </c>
      <c r="R4" s="52">
        <f t="shared" si="3"/>
        <v>0</v>
      </c>
      <c r="S4" s="52">
        <f t="shared" si="4"/>
        <v>0</v>
      </c>
      <c r="T4" s="7">
        <f t="shared" si="5"/>
        <v>0</v>
      </c>
      <c r="V4" s="103" t="s">
        <v>21</v>
      </c>
      <c r="W4" s="103"/>
      <c r="X4" s="19">
        <f>SUM(R95)</f>
        <v>0</v>
      </c>
      <c r="Y4" s="29"/>
      <c r="Z4" s="29"/>
      <c r="AA4" s="29"/>
      <c r="AB4" s="29"/>
      <c r="AC4" s="49"/>
      <c r="AD4" s="49"/>
      <c r="AE4" s="49"/>
      <c r="AF4" s="49"/>
      <c r="AG4" s="49"/>
      <c r="AH4" s="49"/>
      <c r="AI4" s="49"/>
      <c r="AJ4" s="49"/>
    </row>
    <row r="5" spans="1:48" s="46" customFormat="1" ht="25.2" customHeight="1">
      <c r="A5" s="42">
        <v>3</v>
      </c>
      <c r="B5" s="53"/>
      <c r="C5" s="39"/>
      <c r="D5" s="48"/>
      <c r="E5" s="39"/>
      <c r="F5" s="44"/>
      <c r="G5" s="38"/>
      <c r="H5" s="44"/>
      <c r="I5" s="39"/>
      <c r="J5" s="50"/>
      <c r="K5" s="51">
        <f t="shared" si="0"/>
        <v>0</v>
      </c>
      <c r="L5" s="51">
        <f t="shared" si="1"/>
        <v>0</v>
      </c>
      <c r="M5" s="50"/>
      <c r="N5" s="38"/>
      <c r="O5" s="38"/>
      <c r="Q5" s="52">
        <f t="shared" si="2"/>
        <v>0</v>
      </c>
      <c r="R5" s="52">
        <f t="shared" si="3"/>
        <v>0</v>
      </c>
      <c r="S5" s="52">
        <f t="shared" si="4"/>
        <v>0</v>
      </c>
      <c r="T5" s="7">
        <f t="shared" si="5"/>
        <v>0</v>
      </c>
      <c r="V5" s="102" t="s">
        <v>22</v>
      </c>
      <c r="W5" s="102"/>
      <c r="X5" s="10">
        <f>X4*15/100</f>
        <v>0</v>
      </c>
      <c r="Y5" s="29"/>
      <c r="Z5" s="29"/>
      <c r="AA5" s="29"/>
      <c r="AB5" s="29"/>
      <c r="AC5" s="49"/>
      <c r="AD5" s="49"/>
      <c r="AE5" s="49"/>
      <c r="AF5" s="49"/>
      <c r="AG5" s="49"/>
      <c r="AH5" s="49"/>
      <c r="AI5" s="49"/>
      <c r="AJ5" s="49"/>
    </row>
    <row r="6" spans="1:48" s="47" customFormat="1" ht="25.2" customHeight="1">
      <c r="A6" s="42">
        <v>4</v>
      </c>
      <c r="B6" s="53"/>
      <c r="C6" s="39"/>
      <c r="D6" s="48"/>
      <c r="E6" s="39"/>
      <c r="F6" s="44"/>
      <c r="G6" s="38"/>
      <c r="H6" s="44"/>
      <c r="I6" s="39"/>
      <c r="J6" s="50"/>
      <c r="K6" s="51">
        <f t="shared" si="0"/>
        <v>0</v>
      </c>
      <c r="L6" s="51">
        <f t="shared" si="1"/>
        <v>0</v>
      </c>
      <c r="M6" s="50"/>
      <c r="N6" s="38"/>
      <c r="O6" s="38"/>
      <c r="P6" s="46"/>
      <c r="Q6" s="52">
        <f t="shared" si="2"/>
        <v>0</v>
      </c>
      <c r="R6" s="52">
        <f t="shared" si="3"/>
        <v>0</v>
      </c>
      <c r="S6" s="52">
        <f t="shared" si="4"/>
        <v>0</v>
      </c>
      <c r="T6" s="7">
        <f t="shared" si="5"/>
        <v>0</v>
      </c>
      <c r="V6" s="102" t="s">
        <v>100</v>
      </c>
      <c r="W6" s="102"/>
      <c r="X6" s="10">
        <f>X4*52/100</f>
        <v>0</v>
      </c>
      <c r="Y6" s="29"/>
      <c r="Z6" s="29"/>
      <c r="AA6" s="29"/>
      <c r="AB6" s="2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</row>
    <row r="7" spans="1:48" s="45" customFormat="1" ht="25.2" customHeight="1">
      <c r="A7" s="42">
        <v>5</v>
      </c>
      <c r="B7" s="53"/>
      <c r="C7" s="39"/>
      <c r="D7" s="48"/>
      <c r="E7" s="39"/>
      <c r="F7" s="44"/>
      <c r="G7" s="38"/>
      <c r="H7" s="44"/>
      <c r="I7" s="39"/>
      <c r="J7" s="50"/>
      <c r="K7" s="51">
        <f t="shared" si="0"/>
        <v>0</v>
      </c>
      <c r="L7" s="51">
        <f t="shared" si="1"/>
        <v>0</v>
      </c>
      <c r="M7" s="50"/>
      <c r="N7" s="38"/>
      <c r="O7" s="38"/>
      <c r="P7" s="46"/>
      <c r="Q7" s="52">
        <f t="shared" si="2"/>
        <v>0</v>
      </c>
      <c r="R7" s="52">
        <f t="shared" si="3"/>
        <v>0</v>
      </c>
      <c r="S7" s="52">
        <f t="shared" si="4"/>
        <v>0</v>
      </c>
      <c r="T7" s="7">
        <f t="shared" si="5"/>
        <v>0</v>
      </c>
      <c r="V7" s="102" t="s">
        <v>23</v>
      </c>
      <c r="W7" s="102"/>
      <c r="X7" s="10">
        <f>X4*15/100</f>
        <v>0</v>
      </c>
      <c r="Y7" s="29"/>
      <c r="Z7" s="29"/>
      <c r="AA7" s="29"/>
      <c r="AB7" s="29"/>
      <c r="AC7" s="49"/>
      <c r="AD7" s="49"/>
      <c r="AE7" s="5"/>
      <c r="AF7" s="5"/>
      <c r="AG7" s="5"/>
      <c r="AH7" s="5"/>
      <c r="AI7" s="5"/>
      <c r="AJ7" s="5"/>
    </row>
    <row r="8" spans="1:48" s="45" customFormat="1" ht="25.2" customHeight="1">
      <c r="A8" s="42">
        <v>6</v>
      </c>
      <c r="B8" s="53"/>
      <c r="C8" s="39"/>
      <c r="D8" s="48"/>
      <c r="E8" s="39"/>
      <c r="F8" s="44"/>
      <c r="G8" s="38"/>
      <c r="H8" s="44"/>
      <c r="I8" s="39"/>
      <c r="J8" s="50"/>
      <c r="K8" s="51">
        <f t="shared" si="0"/>
        <v>0</v>
      </c>
      <c r="L8" s="51">
        <f t="shared" si="1"/>
        <v>0</v>
      </c>
      <c r="M8" s="50"/>
      <c r="N8" s="38"/>
      <c r="O8" s="38"/>
      <c r="P8" s="46"/>
      <c r="Q8" s="52">
        <f t="shared" si="2"/>
        <v>0</v>
      </c>
      <c r="R8" s="52">
        <f t="shared" si="3"/>
        <v>0</v>
      </c>
      <c r="S8" s="52">
        <f t="shared" si="4"/>
        <v>0</v>
      </c>
      <c r="T8" s="7">
        <f t="shared" si="5"/>
        <v>0</v>
      </c>
      <c r="V8" s="102" t="s">
        <v>24</v>
      </c>
      <c r="W8" s="102"/>
      <c r="X8" s="10">
        <f>X4*15/100</f>
        <v>0</v>
      </c>
      <c r="Y8" s="29"/>
      <c r="Z8" s="29"/>
      <c r="AA8" s="29"/>
      <c r="AB8" s="29"/>
      <c r="AC8" s="49"/>
      <c r="AD8" s="49"/>
      <c r="AE8" s="5"/>
      <c r="AF8" s="5"/>
      <c r="AG8" s="5"/>
      <c r="AH8" s="5"/>
      <c r="AI8" s="5"/>
      <c r="AJ8" s="5"/>
    </row>
    <row r="9" spans="1:48" s="45" customFormat="1" ht="25.2" customHeight="1">
      <c r="A9" s="42">
        <v>7</v>
      </c>
      <c r="B9" s="53"/>
      <c r="C9" s="39"/>
      <c r="D9" s="48"/>
      <c r="E9" s="39"/>
      <c r="F9" s="44"/>
      <c r="G9" s="38"/>
      <c r="H9" s="44"/>
      <c r="I9" s="39"/>
      <c r="J9" s="50"/>
      <c r="K9" s="51">
        <f t="shared" si="0"/>
        <v>0</v>
      </c>
      <c r="L9" s="51">
        <f t="shared" si="1"/>
        <v>0</v>
      </c>
      <c r="M9" s="50"/>
      <c r="N9" s="38"/>
      <c r="O9" s="38"/>
      <c r="P9" s="46"/>
      <c r="Q9" s="52">
        <f t="shared" si="2"/>
        <v>0</v>
      </c>
      <c r="R9" s="52">
        <f t="shared" si="3"/>
        <v>0</v>
      </c>
      <c r="S9" s="52">
        <f t="shared" si="4"/>
        <v>0</v>
      </c>
      <c r="T9" s="7">
        <f t="shared" si="5"/>
        <v>0</v>
      </c>
      <c r="V9" s="102" t="s">
        <v>25</v>
      </c>
      <c r="W9" s="102"/>
      <c r="X9" s="10">
        <f>X4*3/100</f>
        <v>0</v>
      </c>
      <c r="Y9" s="29"/>
      <c r="Z9" s="29"/>
      <c r="AA9" s="29"/>
      <c r="AB9" s="29"/>
      <c r="AC9" s="49"/>
      <c r="AD9" s="49"/>
      <c r="AE9" s="5"/>
      <c r="AF9" s="5"/>
      <c r="AG9" s="5"/>
      <c r="AH9" s="5"/>
      <c r="AI9" s="5"/>
      <c r="AJ9" s="5"/>
    </row>
    <row r="10" spans="1:48" s="45" customFormat="1" ht="25.2" customHeight="1">
      <c r="A10" s="42">
        <v>8</v>
      </c>
      <c r="B10" s="53"/>
      <c r="C10" s="39"/>
      <c r="D10" s="48"/>
      <c r="E10" s="39"/>
      <c r="F10" s="44"/>
      <c r="G10" s="38"/>
      <c r="H10" s="44"/>
      <c r="I10" s="39"/>
      <c r="J10" s="50"/>
      <c r="K10" s="51">
        <f t="shared" si="0"/>
        <v>0</v>
      </c>
      <c r="L10" s="51">
        <f t="shared" si="1"/>
        <v>0</v>
      </c>
      <c r="M10" s="50"/>
      <c r="N10" s="38"/>
      <c r="O10" s="38"/>
      <c r="P10" s="46"/>
      <c r="Q10" s="52">
        <f t="shared" si="2"/>
        <v>0</v>
      </c>
      <c r="R10" s="52">
        <f t="shared" si="3"/>
        <v>0</v>
      </c>
      <c r="S10" s="52">
        <f t="shared" si="4"/>
        <v>0</v>
      </c>
      <c r="T10" s="7">
        <f t="shared" si="5"/>
        <v>0</v>
      </c>
      <c r="V10" s="103" t="s">
        <v>26</v>
      </c>
      <c r="W10" s="103"/>
      <c r="X10" s="19">
        <f>SUM(S95)</f>
        <v>0</v>
      </c>
      <c r="Y10" s="29"/>
      <c r="Z10" s="29"/>
      <c r="AA10" s="29"/>
      <c r="AB10" s="29"/>
      <c r="AC10" s="49"/>
      <c r="AD10" s="49"/>
      <c r="AE10" s="5"/>
      <c r="AF10" s="5"/>
      <c r="AG10" s="5"/>
      <c r="AH10" s="5"/>
      <c r="AI10" s="5"/>
      <c r="AJ10" s="5"/>
    </row>
    <row r="11" spans="1:48" s="45" customFormat="1" ht="25.2" customHeight="1">
      <c r="A11" s="42">
        <v>9</v>
      </c>
      <c r="B11" s="53"/>
      <c r="C11" s="39"/>
      <c r="D11" s="48"/>
      <c r="E11" s="39"/>
      <c r="F11" s="44"/>
      <c r="G11" s="38"/>
      <c r="H11" s="44"/>
      <c r="I11" s="39"/>
      <c r="J11" s="50"/>
      <c r="K11" s="51">
        <f t="shared" si="0"/>
        <v>0</v>
      </c>
      <c r="L11" s="51">
        <f t="shared" si="1"/>
        <v>0</v>
      </c>
      <c r="M11" s="50"/>
      <c r="N11" s="38"/>
      <c r="O11" s="38"/>
      <c r="P11" s="46"/>
      <c r="Q11" s="52">
        <f t="shared" si="2"/>
        <v>0</v>
      </c>
      <c r="R11" s="52">
        <f t="shared" si="3"/>
        <v>0</v>
      </c>
      <c r="S11" s="52">
        <f t="shared" si="4"/>
        <v>0</v>
      </c>
      <c r="T11" s="7">
        <f t="shared" si="5"/>
        <v>0</v>
      </c>
      <c r="V11" s="102" t="s">
        <v>27</v>
      </c>
      <c r="W11" s="102"/>
      <c r="X11" s="10">
        <f>SUM(X10)</f>
        <v>0</v>
      </c>
      <c r="Y11" s="29"/>
      <c r="Z11" s="29"/>
      <c r="AA11" s="29"/>
      <c r="AB11" s="29"/>
      <c r="AC11" s="49"/>
      <c r="AD11" s="49"/>
      <c r="AE11" s="5"/>
      <c r="AF11" s="5"/>
      <c r="AG11" s="5"/>
      <c r="AH11" s="5"/>
      <c r="AI11" s="5"/>
      <c r="AJ11" s="5"/>
    </row>
    <row r="12" spans="1:48" s="45" customFormat="1" ht="25.2" customHeight="1">
      <c r="A12" s="42">
        <v>10</v>
      </c>
      <c r="B12" s="53"/>
      <c r="C12" s="39"/>
      <c r="D12" s="48"/>
      <c r="E12" s="39"/>
      <c r="F12" s="44"/>
      <c r="G12" s="38"/>
      <c r="H12" s="44"/>
      <c r="I12" s="39"/>
      <c r="J12" s="50"/>
      <c r="K12" s="51">
        <f t="shared" si="0"/>
        <v>0</v>
      </c>
      <c r="L12" s="51">
        <f t="shared" si="1"/>
        <v>0</v>
      </c>
      <c r="M12" s="50"/>
      <c r="N12" s="38"/>
      <c r="O12" s="38"/>
      <c r="P12" s="46"/>
      <c r="Q12" s="52">
        <f t="shared" si="2"/>
        <v>0</v>
      </c>
      <c r="R12" s="52">
        <f t="shared" si="3"/>
        <v>0</v>
      </c>
      <c r="S12" s="52">
        <f t="shared" si="4"/>
        <v>0</v>
      </c>
      <c r="T12" s="7">
        <f t="shared" si="5"/>
        <v>0</v>
      </c>
      <c r="V12" s="103" t="s">
        <v>28</v>
      </c>
      <c r="W12" s="103"/>
      <c r="X12" s="19">
        <f>SUM(T95)</f>
        <v>0</v>
      </c>
      <c r="Y12" s="29"/>
      <c r="Z12" s="29"/>
      <c r="AA12" s="29"/>
      <c r="AB12" s="29"/>
      <c r="AC12" s="5"/>
      <c r="AD12" s="5"/>
      <c r="AE12" s="5"/>
      <c r="AF12" s="5"/>
      <c r="AG12" s="5"/>
      <c r="AH12" s="5"/>
      <c r="AI12" s="5"/>
      <c r="AJ12" s="5"/>
    </row>
    <row r="13" spans="1:48" s="45" customFormat="1" ht="25.2" customHeight="1">
      <c r="A13" s="42">
        <v>11</v>
      </c>
      <c r="B13" s="53"/>
      <c r="C13" s="39"/>
      <c r="D13" s="48"/>
      <c r="E13" s="39"/>
      <c r="F13" s="44"/>
      <c r="G13" s="38"/>
      <c r="H13" s="44"/>
      <c r="I13" s="39"/>
      <c r="J13" s="50"/>
      <c r="K13" s="51">
        <f t="shared" si="0"/>
        <v>0</v>
      </c>
      <c r="L13" s="51">
        <f t="shared" si="1"/>
        <v>0</v>
      </c>
      <c r="M13" s="50"/>
      <c r="N13" s="38"/>
      <c r="O13" s="38"/>
      <c r="P13" s="46"/>
      <c r="Q13" s="52">
        <f t="shared" si="2"/>
        <v>0</v>
      </c>
      <c r="R13" s="52">
        <f t="shared" si="3"/>
        <v>0</v>
      </c>
      <c r="S13" s="52">
        <f t="shared" si="4"/>
        <v>0</v>
      </c>
      <c r="T13" s="7">
        <f t="shared" si="5"/>
        <v>0</v>
      </c>
      <c r="V13" s="102" t="s">
        <v>22</v>
      </c>
      <c r="W13" s="102"/>
      <c r="X13" s="21">
        <f>SUM(T50,T63)</f>
        <v>0</v>
      </c>
      <c r="Y13" s="29"/>
      <c r="Z13" s="29"/>
      <c r="AA13" s="29"/>
      <c r="AB13" s="29"/>
      <c r="AC13" s="5"/>
      <c r="AD13" s="5"/>
      <c r="AE13" s="5"/>
      <c r="AF13" s="5"/>
      <c r="AG13" s="5"/>
      <c r="AH13" s="5"/>
      <c r="AI13" s="5"/>
      <c r="AJ13" s="5"/>
    </row>
    <row r="14" spans="1:48" s="45" customFormat="1" ht="25.2" customHeight="1">
      <c r="A14" s="42">
        <v>12</v>
      </c>
      <c r="B14" s="53"/>
      <c r="C14" s="39"/>
      <c r="D14" s="48"/>
      <c r="E14" s="39"/>
      <c r="F14" s="44"/>
      <c r="G14" s="38"/>
      <c r="H14" s="44"/>
      <c r="I14" s="39"/>
      <c r="J14" s="50"/>
      <c r="K14" s="51">
        <f t="shared" si="0"/>
        <v>0</v>
      </c>
      <c r="L14" s="51">
        <f t="shared" si="1"/>
        <v>0</v>
      </c>
      <c r="M14" s="50"/>
      <c r="N14" s="38"/>
      <c r="O14" s="38"/>
      <c r="P14" s="46"/>
      <c r="Q14" s="52">
        <f t="shared" si="2"/>
        <v>0</v>
      </c>
      <c r="R14" s="52">
        <f t="shared" si="3"/>
        <v>0</v>
      </c>
      <c r="S14" s="52">
        <f t="shared" si="4"/>
        <v>0</v>
      </c>
      <c r="T14" s="7">
        <f t="shared" si="5"/>
        <v>0</v>
      </c>
      <c r="V14" s="102" t="s">
        <v>23</v>
      </c>
      <c r="W14" s="102"/>
      <c r="X14" s="21">
        <f>SUM(T5,T7,T12,T16:T17,T48,T52,T54,T58,T62,T67,T75,T88)</f>
        <v>0</v>
      </c>
      <c r="Y14" s="29"/>
      <c r="Z14" s="29"/>
      <c r="AA14" s="29"/>
      <c r="AB14" s="29"/>
      <c r="AC14" s="5"/>
      <c r="AD14" s="5"/>
      <c r="AE14" s="5"/>
      <c r="AF14" s="5"/>
      <c r="AG14" s="5"/>
      <c r="AH14" s="5"/>
      <c r="AI14" s="5"/>
      <c r="AJ14" s="5"/>
    </row>
    <row r="15" spans="1:48" s="45" customFormat="1" ht="25.2" customHeight="1">
      <c r="A15" s="42">
        <v>13</v>
      </c>
      <c r="B15" s="53"/>
      <c r="C15" s="39"/>
      <c r="D15" s="48"/>
      <c r="E15" s="39"/>
      <c r="F15" s="44"/>
      <c r="G15" s="38"/>
      <c r="H15" s="44"/>
      <c r="I15" s="39"/>
      <c r="J15" s="50"/>
      <c r="K15" s="51">
        <f t="shared" si="0"/>
        <v>0</v>
      </c>
      <c r="L15" s="51">
        <f t="shared" si="1"/>
        <v>0</v>
      </c>
      <c r="M15" s="50"/>
      <c r="N15" s="38"/>
      <c r="O15" s="38"/>
      <c r="P15" s="46"/>
      <c r="Q15" s="52">
        <f t="shared" si="2"/>
        <v>0</v>
      </c>
      <c r="R15" s="52">
        <f t="shared" si="3"/>
        <v>0</v>
      </c>
      <c r="S15" s="52">
        <f t="shared" si="4"/>
        <v>0</v>
      </c>
      <c r="T15" s="7">
        <f t="shared" si="5"/>
        <v>0</v>
      </c>
      <c r="V15" s="102" t="s">
        <v>24</v>
      </c>
      <c r="W15" s="102"/>
      <c r="X15" s="21">
        <f>SUM(T6,T3:T4,T8:T10,T19:T20,T23,T28,T32:T33,T37,T53,T57,T61,T64,T72,T76:T80,T81,T84:T85)</f>
        <v>0</v>
      </c>
      <c r="Y15" s="29"/>
      <c r="Z15" s="29"/>
      <c r="AA15" s="29"/>
      <c r="AB15" s="29"/>
      <c r="AC15" s="5"/>
      <c r="AD15" s="5"/>
      <c r="AE15" s="5"/>
      <c r="AF15" s="5"/>
      <c r="AG15" s="5"/>
      <c r="AH15" s="5"/>
      <c r="AI15" s="5"/>
      <c r="AJ15" s="5"/>
    </row>
    <row r="16" spans="1:48" s="45" customFormat="1" ht="25.2" customHeight="1">
      <c r="A16" s="42">
        <v>14</v>
      </c>
      <c r="B16" s="53"/>
      <c r="C16" s="39"/>
      <c r="D16" s="48"/>
      <c r="E16" s="39"/>
      <c r="F16" s="44"/>
      <c r="G16" s="38"/>
      <c r="H16" s="44"/>
      <c r="I16" s="39"/>
      <c r="J16" s="50"/>
      <c r="K16" s="51">
        <f t="shared" si="0"/>
        <v>0</v>
      </c>
      <c r="L16" s="51">
        <f t="shared" si="1"/>
        <v>0</v>
      </c>
      <c r="M16" s="50"/>
      <c r="N16" s="38"/>
      <c r="O16" s="38"/>
      <c r="P16" s="46"/>
      <c r="Q16" s="52">
        <f t="shared" si="2"/>
        <v>0</v>
      </c>
      <c r="R16" s="52">
        <f t="shared" si="3"/>
        <v>0</v>
      </c>
      <c r="S16" s="52">
        <f t="shared" si="4"/>
        <v>0</v>
      </c>
      <c r="T16" s="7">
        <f t="shared" si="5"/>
        <v>0</v>
      </c>
      <c r="V16" s="102" t="s">
        <v>25</v>
      </c>
      <c r="W16" s="102"/>
      <c r="X16" s="21">
        <f>SUM(T14:T15,T29,T44,T86,T18)</f>
        <v>0</v>
      </c>
      <c r="Y16" s="29"/>
      <c r="Z16" s="29"/>
      <c r="AA16" s="29"/>
      <c r="AB16" s="29"/>
      <c r="AC16" s="5"/>
      <c r="AD16" s="5"/>
      <c r="AE16" s="5"/>
      <c r="AF16" s="5"/>
      <c r="AG16" s="5"/>
      <c r="AH16" s="5"/>
      <c r="AI16" s="5"/>
      <c r="AJ16" s="5"/>
    </row>
    <row r="17" spans="1:28" s="5" customFormat="1" ht="22.95" customHeight="1">
      <c r="A17" s="42">
        <v>15</v>
      </c>
      <c r="B17" s="53"/>
      <c r="C17" s="39"/>
      <c r="D17" s="48"/>
      <c r="E17" s="39"/>
      <c r="F17" s="44"/>
      <c r="G17" s="38"/>
      <c r="H17" s="44"/>
      <c r="I17" s="39"/>
      <c r="J17" s="50"/>
      <c r="K17" s="51">
        <f t="shared" si="0"/>
        <v>0</v>
      </c>
      <c r="L17" s="51">
        <f t="shared" si="1"/>
        <v>0</v>
      </c>
      <c r="M17" s="50"/>
      <c r="N17" s="38"/>
      <c r="O17" s="38"/>
      <c r="P17" s="46"/>
      <c r="Q17" s="52">
        <f t="shared" si="2"/>
        <v>0</v>
      </c>
      <c r="R17" s="52">
        <f t="shared" si="3"/>
        <v>0</v>
      </c>
      <c r="S17" s="52">
        <f t="shared" si="4"/>
        <v>0</v>
      </c>
      <c r="T17" s="7">
        <f t="shared" si="5"/>
        <v>0</v>
      </c>
      <c r="V17" s="102" t="s">
        <v>27</v>
      </c>
      <c r="W17" s="102"/>
      <c r="X17" s="21">
        <f>SUM(T11,T13,T21:T22,T24:T27,T30:T31,T34:T36,T38:T43,T45:T47,T49,T51,T55:T56,T59:T60,T65:T66,T68:T71,T73:T74,T82:T83,T87,T89:T93)</f>
        <v>0</v>
      </c>
      <c r="Y17" s="29"/>
      <c r="Z17" s="29"/>
      <c r="AA17" s="29"/>
      <c r="AB17" s="29"/>
    </row>
    <row r="18" spans="1:28" s="5" customFormat="1" ht="22.95" customHeight="1">
      <c r="A18" s="42">
        <v>16</v>
      </c>
      <c r="B18" s="53"/>
      <c r="C18" s="39"/>
      <c r="D18" s="48"/>
      <c r="E18" s="39"/>
      <c r="F18" s="44"/>
      <c r="G18" s="38"/>
      <c r="H18" s="44"/>
      <c r="I18" s="39"/>
      <c r="J18" s="50"/>
      <c r="K18" s="51">
        <f t="shared" si="0"/>
        <v>0</v>
      </c>
      <c r="L18" s="51">
        <f t="shared" si="1"/>
        <v>0</v>
      </c>
      <c r="M18" s="50"/>
      <c r="N18" s="38"/>
      <c r="O18" s="38"/>
      <c r="P18" s="46"/>
      <c r="Q18" s="52">
        <f t="shared" si="2"/>
        <v>0</v>
      </c>
      <c r="R18" s="52">
        <f t="shared" si="3"/>
        <v>0</v>
      </c>
      <c r="S18" s="52">
        <f t="shared" si="4"/>
        <v>0</v>
      </c>
      <c r="T18" s="7">
        <f t="shared" si="5"/>
        <v>0</v>
      </c>
      <c r="V18" s="100" t="s">
        <v>19</v>
      </c>
      <c r="W18" s="101"/>
      <c r="X18" s="21"/>
      <c r="Y18" s="29"/>
      <c r="Z18" s="29"/>
      <c r="AA18" s="29"/>
      <c r="AB18" s="29"/>
    </row>
    <row r="19" spans="1:28" s="5" customFormat="1" ht="22.95" customHeight="1">
      <c r="A19" s="42">
        <v>17</v>
      </c>
      <c r="B19" s="53"/>
      <c r="C19" s="39"/>
      <c r="D19" s="48"/>
      <c r="E19" s="39"/>
      <c r="F19" s="44"/>
      <c r="G19" s="38"/>
      <c r="H19" s="44"/>
      <c r="I19" s="39"/>
      <c r="J19" s="50"/>
      <c r="K19" s="51">
        <f t="shared" si="0"/>
        <v>0</v>
      </c>
      <c r="L19" s="51">
        <f t="shared" si="1"/>
        <v>0</v>
      </c>
      <c r="M19" s="50"/>
      <c r="N19" s="38"/>
      <c r="O19" s="38"/>
      <c r="P19" s="46"/>
      <c r="Q19" s="52">
        <f t="shared" si="2"/>
        <v>0</v>
      </c>
      <c r="R19" s="52">
        <f t="shared" si="3"/>
        <v>0</v>
      </c>
      <c r="S19" s="52">
        <f t="shared" si="4"/>
        <v>0</v>
      </c>
      <c r="T19" s="7">
        <f t="shared" si="5"/>
        <v>0</v>
      </c>
      <c r="V19" s="98" t="s">
        <v>50</v>
      </c>
      <c r="W19" s="99"/>
      <c r="X19" s="21"/>
      <c r="Y19" s="29"/>
      <c r="Z19" s="29"/>
      <c r="AA19" s="29"/>
      <c r="AB19" s="29"/>
    </row>
    <row r="20" spans="1:28" s="5" customFormat="1" ht="22.95" customHeight="1">
      <c r="A20" s="42">
        <v>18</v>
      </c>
      <c r="B20" s="53"/>
      <c r="C20" s="39"/>
      <c r="D20" s="48"/>
      <c r="E20" s="39"/>
      <c r="F20" s="44"/>
      <c r="G20" s="38"/>
      <c r="H20" s="44"/>
      <c r="I20" s="39"/>
      <c r="J20" s="50"/>
      <c r="K20" s="51">
        <f t="shared" si="0"/>
        <v>0</v>
      </c>
      <c r="L20" s="51">
        <f t="shared" si="1"/>
        <v>0</v>
      </c>
      <c r="M20" s="50"/>
      <c r="N20" s="38"/>
      <c r="O20" s="38"/>
      <c r="P20" s="46"/>
      <c r="Q20" s="52">
        <f t="shared" si="2"/>
        <v>0</v>
      </c>
      <c r="R20" s="52">
        <f t="shared" si="3"/>
        <v>0</v>
      </c>
      <c r="S20" s="52">
        <f t="shared" si="4"/>
        <v>0</v>
      </c>
      <c r="T20" s="7">
        <f t="shared" si="5"/>
        <v>0</v>
      </c>
      <c r="V20" s="98" t="s">
        <v>92</v>
      </c>
      <c r="W20" s="99"/>
      <c r="X20" s="21"/>
      <c r="Y20" s="29"/>
      <c r="Z20" s="29"/>
      <c r="AA20" s="29"/>
      <c r="AB20" s="29"/>
    </row>
    <row r="21" spans="1:28" s="5" customFormat="1" ht="22.95" customHeight="1">
      <c r="A21" s="42">
        <v>19</v>
      </c>
      <c r="B21" s="53"/>
      <c r="C21" s="39"/>
      <c r="D21" s="48"/>
      <c r="E21" s="39"/>
      <c r="F21" s="44"/>
      <c r="G21" s="38"/>
      <c r="H21" s="44"/>
      <c r="I21" s="39"/>
      <c r="J21" s="50"/>
      <c r="K21" s="51">
        <f t="shared" si="0"/>
        <v>0</v>
      </c>
      <c r="L21" s="51">
        <f t="shared" si="1"/>
        <v>0</v>
      </c>
      <c r="M21" s="50"/>
      <c r="N21" s="38"/>
      <c r="O21" s="38"/>
      <c r="P21" s="46"/>
      <c r="Q21" s="52">
        <f t="shared" si="2"/>
        <v>0</v>
      </c>
      <c r="R21" s="52">
        <f t="shared" si="3"/>
        <v>0</v>
      </c>
      <c r="S21" s="52">
        <f t="shared" si="4"/>
        <v>0</v>
      </c>
      <c r="T21" s="7">
        <f t="shared" si="5"/>
        <v>0</v>
      </c>
      <c r="V21" s="100" t="s">
        <v>93</v>
      </c>
      <c r="W21" s="101"/>
      <c r="X21" s="21"/>
      <c r="Y21" s="29"/>
      <c r="Z21" s="29"/>
      <c r="AA21" s="29"/>
      <c r="AB21" s="29"/>
    </row>
    <row r="22" spans="1:28" s="5" customFormat="1" ht="22.95" customHeight="1">
      <c r="A22" s="42">
        <v>20</v>
      </c>
      <c r="B22" s="53"/>
      <c r="C22" s="39"/>
      <c r="D22" s="48"/>
      <c r="E22" s="39"/>
      <c r="F22" s="44"/>
      <c r="G22" s="38"/>
      <c r="H22" s="44"/>
      <c r="I22" s="39"/>
      <c r="J22" s="50"/>
      <c r="K22" s="51">
        <f t="shared" si="0"/>
        <v>0</v>
      </c>
      <c r="L22" s="51">
        <f t="shared" si="1"/>
        <v>0</v>
      </c>
      <c r="M22" s="50"/>
      <c r="N22" s="38"/>
      <c r="O22" s="38"/>
      <c r="P22" s="46"/>
      <c r="Q22" s="52">
        <f t="shared" si="2"/>
        <v>0</v>
      </c>
      <c r="R22" s="52">
        <f t="shared" si="3"/>
        <v>0</v>
      </c>
      <c r="S22" s="52">
        <f t="shared" si="4"/>
        <v>0</v>
      </c>
      <c r="T22" s="7">
        <f t="shared" si="5"/>
        <v>0</v>
      </c>
      <c r="V22" s="29"/>
      <c r="W22" s="29"/>
      <c r="X22" s="29"/>
      <c r="Y22" s="29"/>
      <c r="Z22" s="29"/>
      <c r="AA22" s="29"/>
      <c r="AB22" s="29"/>
    </row>
    <row r="23" spans="1:28" s="5" customFormat="1" ht="22.95" customHeight="1">
      <c r="A23" s="42">
        <v>21</v>
      </c>
      <c r="B23" s="53"/>
      <c r="C23" s="39"/>
      <c r="D23" s="48"/>
      <c r="E23" s="39"/>
      <c r="F23" s="44"/>
      <c r="G23" s="38"/>
      <c r="H23" s="44"/>
      <c r="I23" s="39"/>
      <c r="J23" s="50"/>
      <c r="K23" s="51">
        <f t="shared" si="0"/>
        <v>0</v>
      </c>
      <c r="L23" s="51">
        <f t="shared" si="1"/>
        <v>0</v>
      </c>
      <c r="M23" s="50"/>
      <c r="N23" s="38"/>
      <c r="O23" s="38"/>
      <c r="P23" s="46"/>
      <c r="Q23" s="52">
        <f t="shared" si="2"/>
        <v>0</v>
      </c>
      <c r="R23" s="52">
        <f t="shared" si="3"/>
        <v>0</v>
      </c>
      <c r="S23" s="52">
        <f t="shared" si="4"/>
        <v>0</v>
      </c>
      <c r="T23" s="7">
        <f t="shared" si="5"/>
        <v>0</v>
      </c>
      <c r="V23" s="106" t="s">
        <v>29</v>
      </c>
      <c r="W23" s="106"/>
      <c r="X23" s="106"/>
      <c r="Y23" s="106"/>
      <c r="Z23" s="106"/>
      <c r="AA23" s="106"/>
      <c r="AB23" s="106"/>
    </row>
    <row r="24" spans="1:28" s="5" customFormat="1" ht="22.95" customHeight="1">
      <c r="A24" s="42">
        <v>22</v>
      </c>
      <c r="B24" s="53"/>
      <c r="C24" s="39"/>
      <c r="D24" s="48"/>
      <c r="E24" s="39"/>
      <c r="F24" s="44"/>
      <c r="G24" s="38"/>
      <c r="H24" s="44"/>
      <c r="I24" s="39"/>
      <c r="J24" s="50"/>
      <c r="K24" s="51">
        <f t="shared" si="0"/>
        <v>0</v>
      </c>
      <c r="L24" s="51">
        <f t="shared" si="1"/>
        <v>0</v>
      </c>
      <c r="M24" s="50"/>
      <c r="N24" s="38"/>
      <c r="O24" s="38"/>
      <c r="P24" s="46"/>
      <c r="Q24" s="52">
        <f t="shared" si="2"/>
        <v>0</v>
      </c>
      <c r="R24" s="52">
        <f t="shared" si="3"/>
        <v>0</v>
      </c>
      <c r="S24" s="52">
        <f t="shared" si="4"/>
        <v>0</v>
      </c>
      <c r="T24" s="7">
        <f t="shared" si="5"/>
        <v>0</v>
      </c>
      <c r="V24" s="79" t="s">
        <v>30</v>
      </c>
      <c r="W24" s="79" t="s">
        <v>31</v>
      </c>
      <c r="X24" s="79" t="s">
        <v>32</v>
      </c>
      <c r="Y24" s="11" t="s">
        <v>33</v>
      </c>
      <c r="Z24" s="79" t="s">
        <v>34</v>
      </c>
      <c r="AA24" s="79" t="s">
        <v>18</v>
      </c>
      <c r="AB24" s="79" t="s">
        <v>35</v>
      </c>
    </row>
    <row r="25" spans="1:28" s="5" customFormat="1" ht="22.95" customHeight="1">
      <c r="A25" s="42">
        <v>23</v>
      </c>
      <c r="B25" s="53"/>
      <c r="C25" s="39"/>
      <c r="D25" s="48"/>
      <c r="E25" s="39"/>
      <c r="F25" s="44"/>
      <c r="G25" s="38"/>
      <c r="H25" s="44"/>
      <c r="I25" s="39"/>
      <c r="J25" s="50"/>
      <c r="K25" s="51">
        <f t="shared" si="0"/>
        <v>0</v>
      </c>
      <c r="L25" s="51">
        <f t="shared" si="1"/>
        <v>0</v>
      </c>
      <c r="M25" s="50"/>
      <c r="N25" s="38"/>
      <c r="O25" s="38"/>
      <c r="P25" s="46"/>
      <c r="Q25" s="52">
        <f t="shared" si="2"/>
        <v>0</v>
      </c>
      <c r="R25" s="52">
        <f t="shared" si="3"/>
        <v>0</v>
      </c>
      <c r="S25" s="52">
        <f t="shared" si="4"/>
        <v>0</v>
      </c>
      <c r="T25" s="7">
        <f t="shared" si="5"/>
        <v>0</v>
      </c>
      <c r="V25" s="26">
        <v>1</v>
      </c>
      <c r="W25" s="22" t="s">
        <v>22</v>
      </c>
      <c r="X25" s="13" t="s">
        <v>36</v>
      </c>
      <c r="Y25" s="22" t="s">
        <v>37</v>
      </c>
      <c r="Z25" s="26" t="s">
        <v>38</v>
      </c>
      <c r="AA25" s="27">
        <f>SUM(X13,X5)</f>
        <v>0</v>
      </c>
      <c r="AB25" s="28">
        <f>SUM(AA25)</f>
        <v>0</v>
      </c>
    </row>
    <row r="26" spans="1:28" s="5" customFormat="1" ht="22.95" customHeight="1">
      <c r="A26" s="42">
        <v>24</v>
      </c>
      <c r="B26" s="53"/>
      <c r="C26" s="39"/>
      <c r="D26" s="48"/>
      <c r="E26" s="39"/>
      <c r="F26" s="44"/>
      <c r="G26" s="38"/>
      <c r="H26" s="44"/>
      <c r="I26" s="39"/>
      <c r="J26" s="50"/>
      <c r="K26" s="51">
        <f t="shared" si="0"/>
        <v>0</v>
      </c>
      <c r="L26" s="51">
        <f t="shared" si="1"/>
        <v>0</v>
      </c>
      <c r="M26" s="50"/>
      <c r="N26" s="38"/>
      <c r="O26" s="38"/>
      <c r="P26" s="46"/>
      <c r="Q26" s="52">
        <f t="shared" si="2"/>
        <v>0</v>
      </c>
      <c r="R26" s="52">
        <f t="shared" si="3"/>
        <v>0</v>
      </c>
      <c r="S26" s="52">
        <f t="shared" si="4"/>
        <v>0</v>
      </c>
      <c r="T26" s="7">
        <f t="shared" si="5"/>
        <v>0</v>
      </c>
      <c r="V26" s="26">
        <v>2</v>
      </c>
      <c r="W26" s="22" t="s">
        <v>48</v>
      </c>
      <c r="X26" s="13" t="s">
        <v>49</v>
      </c>
      <c r="Y26" s="22" t="s">
        <v>37</v>
      </c>
      <c r="Z26" s="26" t="s">
        <v>38</v>
      </c>
      <c r="AA26" s="27">
        <f>SUM(X6)</f>
        <v>0</v>
      </c>
      <c r="AB26" s="28">
        <f t="shared" ref="AA26:AB35" si="6">SUM(AA26)</f>
        <v>0</v>
      </c>
    </row>
    <row r="27" spans="1:28" s="5" customFormat="1" ht="22.95" customHeight="1">
      <c r="A27" s="42">
        <v>25</v>
      </c>
      <c r="B27" s="53"/>
      <c r="C27" s="39"/>
      <c r="D27" s="48"/>
      <c r="E27" s="39"/>
      <c r="F27" s="44"/>
      <c r="G27" s="38"/>
      <c r="H27" s="44"/>
      <c r="I27" s="39"/>
      <c r="J27" s="50"/>
      <c r="K27" s="51">
        <f t="shared" si="0"/>
        <v>0</v>
      </c>
      <c r="L27" s="51">
        <f t="shared" si="1"/>
        <v>0</v>
      </c>
      <c r="M27" s="50"/>
      <c r="N27" s="38"/>
      <c r="O27" s="38"/>
      <c r="P27" s="46"/>
      <c r="Q27" s="52">
        <f t="shared" si="2"/>
        <v>0</v>
      </c>
      <c r="R27" s="52">
        <f t="shared" si="3"/>
        <v>0</v>
      </c>
      <c r="S27" s="52">
        <f t="shared" si="4"/>
        <v>0</v>
      </c>
      <c r="T27" s="7">
        <f t="shared" si="5"/>
        <v>0</v>
      </c>
      <c r="V27" s="26">
        <v>3</v>
      </c>
      <c r="W27" s="22" t="s">
        <v>23</v>
      </c>
      <c r="X27" s="13" t="s">
        <v>39</v>
      </c>
      <c r="Y27" s="22" t="s">
        <v>40</v>
      </c>
      <c r="Z27" s="26" t="s">
        <v>38</v>
      </c>
      <c r="AA27" s="27">
        <f>SUM(X14,X7)</f>
        <v>0</v>
      </c>
      <c r="AB27" s="28">
        <f t="shared" si="6"/>
        <v>0</v>
      </c>
    </row>
    <row r="28" spans="1:28" s="5" customFormat="1" ht="22.95" customHeight="1">
      <c r="A28" s="42">
        <v>26</v>
      </c>
      <c r="B28" s="53"/>
      <c r="C28" s="39"/>
      <c r="D28" s="48"/>
      <c r="E28" s="39"/>
      <c r="F28" s="44"/>
      <c r="G28" s="38"/>
      <c r="H28" s="44"/>
      <c r="I28" s="39"/>
      <c r="J28" s="50"/>
      <c r="K28" s="51">
        <f t="shared" si="0"/>
        <v>0</v>
      </c>
      <c r="L28" s="51">
        <f t="shared" si="1"/>
        <v>0</v>
      </c>
      <c r="M28" s="50"/>
      <c r="N28" s="38"/>
      <c r="O28" s="38"/>
      <c r="P28" s="46"/>
      <c r="Q28" s="52">
        <f t="shared" si="2"/>
        <v>0</v>
      </c>
      <c r="R28" s="52">
        <f t="shared" si="3"/>
        <v>0</v>
      </c>
      <c r="S28" s="52">
        <f t="shared" si="4"/>
        <v>0</v>
      </c>
      <c r="T28" s="7">
        <f t="shared" si="5"/>
        <v>0</v>
      </c>
      <c r="V28" s="26">
        <v>4</v>
      </c>
      <c r="W28" s="22" t="s">
        <v>24</v>
      </c>
      <c r="X28" s="13" t="s">
        <v>39</v>
      </c>
      <c r="Y28" s="22" t="s">
        <v>41</v>
      </c>
      <c r="Z28" s="26" t="s">
        <v>38</v>
      </c>
      <c r="AA28" s="27">
        <f>SUM(X15,X8)</f>
        <v>0</v>
      </c>
      <c r="AB28" s="28">
        <f t="shared" si="6"/>
        <v>0</v>
      </c>
    </row>
    <row r="29" spans="1:28" s="5" customFormat="1" ht="22.95" customHeight="1">
      <c r="A29" s="42">
        <v>27</v>
      </c>
      <c r="B29" s="53"/>
      <c r="C29" s="39"/>
      <c r="D29" s="48"/>
      <c r="E29" s="39"/>
      <c r="F29" s="44"/>
      <c r="G29" s="38"/>
      <c r="H29" s="44"/>
      <c r="I29" s="39"/>
      <c r="J29" s="50"/>
      <c r="K29" s="51">
        <f t="shared" si="0"/>
        <v>0</v>
      </c>
      <c r="L29" s="51">
        <f t="shared" si="1"/>
        <v>0</v>
      </c>
      <c r="M29" s="50"/>
      <c r="N29" s="38"/>
      <c r="O29" s="38"/>
      <c r="P29" s="46"/>
      <c r="Q29" s="52">
        <f t="shared" si="2"/>
        <v>0</v>
      </c>
      <c r="R29" s="52">
        <f t="shared" si="3"/>
        <v>0</v>
      </c>
      <c r="S29" s="52">
        <f t="shared" si="4"/>
        <v>0</v>
      </c>
      <c r="T29" s="7">
        <f t="shared" si="5"/>
        <v>0</v>
      </c>
      <c r="V29" s="26">
        <v>5</v>
      </c>
      <c r="W29" s="22" t="s">
        <v>25</v>
      </c>
      <c r="X29" s="13" t="s">
        <v>42</v>
      </c>
      <c r="Y29" s="22" t="s">
        <v>43</v>
      </c>
      <c r="Z29" s="26" t="s">
        <v>38</v>
      </c>
      <c r="AA29" s="27">
        <f>SUM(X16,X9)</f>
        <v>0</v>
      </c>
      <c r="AB29" s="28">
        <f t="shared" si="6"/>
        <v>0</v>
      </c>
    </row>
    <row r="30" spans="1:28" s="5" customFormat="1" ht="22.95" customHeight="1">
      <c r="A30" s="42">
        <v>28</v>
      </c>
      <c r="B30" s="53"/>
      <c r="C30" s="39"/>
      <c r="D30" s="48"/>
      <c r="E30" s="39"/>
      <c r="F30" s="44"/>
      <c r="G30" s="38"/>
      <c r="H30" s="44"/>
      <c r="I30" s="39"/>
      <c r="J30" s="50"/>
      <c r="K30" s="51">
        <f t="shared" si="0"/>
        <v>0</v>
      </c>
      <c r="L30" s="51">
        <f t="shared" si="1"/>
        <v>0</v>
      </c>
      <c r="M30" s="50"/>
      <c r="N30" s="38"/>
      <c r="O30" s="38"/>
      <c r="P30" s="46"/>
      <c r="Q30" s="52">
        <f t="shared" si="2"/>
        <v>0</v>
      </c>
      <c r="R30" s="52">
        <f t="shared" si="3"/>
        <v>0</v>
      </c>
      <c r="S30" s="52">
        <f t="shared" si="4"/>
        <v>0</v>
      </c>
      <c r="T30" s="7">
        <f t="shared" si="5"/>
        <v>0</v>
      </c>
      <c r="V30" s="26">
        <v>6</v>
      </c>
      <c r="W30" s="22" t="s">
        <v>27</v>
      </c>
      <c r="X30" s="13" t="s">
        <v>44</v>
      </c>
      <c r="Y30" s="22" t="s">
        <v>45</v>
      </c>
      <c r="Z30" s="26" t="s">
        <v>38</v>
      </c>
      <c r="AA30" s="27">
        <f>SUM(X17,X11)</f>
        <v>0</v>
      </c>
      <c r="AB30" s="28">
        <f t="shared" si="6"/>
        <v>0</v>
      </c>
    </row>
    <row r="31" spans="1:28" s="5" customFormat="1" ht="22.95" customHeight="1">
      <c r="A31" s="42">
        <v>29</v>
      </c>
      <c r="B31" s="53"/>
      <c r="C31" s="39"/>
      <c r="D31" s="48"/>
      <c r="E31" s="39"/>
      <c r="F31" s="44"/>
      <c r="G31" s="38"/>
      <c r="H31" s="44"/>
      <c r="I31" s="39"/>
      <c r="J31" s="50"/>
      <c r="K31" s="51">
        <f t="shared" si="0"/>
        <v>0</v>
      </c>
      <c r="L31" s="51">
        <f t="shared" si="1"/>
        <v>0</v>
      </c>
      <c r="M31" s="50"/>
      <c r="N31" s="38"/>
      <c r="O31" s="38"/>
      <c r="P31" s="46"/>
      <c r="Q31" s="52">
        <f t="shared" si="2"/>
        <v>0</v>
      </c>
      <c r="R31" s="52">
        <f t="shared" si="3"/>
        <v>0</v>
      </c>
      <c r="S31" s="52">
        <f t="shared" si="4"/>
        <v>0</v>
      </c>
      <c r="T31" s="7">
        <f t="shared" si="5"/>
        <v>0</v>
      </c>
      <c r="V31" s="26">
        <v>7</v>
      </c>
      <c r="W31" s="22" t="s">
        <v>19</v>
      </c>
      <c r="X31" s="59" t="s">
        <v>46</v>
      </c>
      <c r="Y31" s="30" t="s">
        <v>47</v>
      </c>
      <c r="Z31" s="30" t="s">
        <v>38</v>
      </c>
      <c r="AA31" s="28">
        <f t="shared" si="6"/>
        <v>0</v>
      </c>
      <c r="AB31" s="28">
        <f t="shared" si="6"/>
        <v>0</v>
      </c>
    </row>
    <row r="32" spans="1:28" s="5" customFormat="1" ht="22.95" customHeight="1">
      <c r="A32" s="42">
        <v>30</v>
      </c>
      <c r="B32" s="53"/>
      <c r="C32" s="39"/>
      <c r="D32" s="48"/>
      <c r="E32" s="39"/>
      <c r="F32" s="44"/>
      <c r="G32" s="38"/>
      <c r="H32" s="44"/>
      <c r="I32" s="39"/>
      <c r="J32" s="50"/>
      <c r="K32" s="51">
        <f t="shared" si="0"/>
        <v>0</v>
      </c>
      <c r="L32" s="51">
        <f t="shared" si="1"/>
        <v>0</v>
      </c>
      <c r="M32" s="50"/>
      <c r="N32" s="38"/>
      <c r="O32" s="38"/>
      <c r="P32" s="46"/>
      <c r="Q32" s="52">
        <f t="shared" si="2"/>
        <v>0</v>
      </c>
      <c r="R32" s="52">
        <f t="shared" si="3"/>
        <v>0</v>
      </c>
      <c r="S32" s="52">
        <f t="shared" si="4"/>
        <v>0</v>
      </c>
      <c r="T32" s="7">
        <f t="shared" si="5"/>
        <v>0</v>
      </c>
      <c r="V32" s="26">
        <v>8</v>
      </c>
      <c r="W32" s="12" t="s">
        <v>50</v>
      </c>
      <c r="X32" s="60" t="s">
        <v>94</v>
      </c>
      <c r="Y32" s="30" t="s">
        <v>51</v>
      </c>
      <c r="Z32" s="30" t="s">
        <v>38</v>
      </c>
      <c r="AA32" s="28">
        <f t="shared" si="6"/>
        <v>0</v>
      </c>
      <c r="AB32" s="28">
        <f t="shared" si="6"/>
        <v>0</v>
      </c>
    </row>
    <row r="33" spans="1:28" s="5" customFormat="1" ht="22.95" customHeight="1">
      <c r="A33" s="42">
        <v>31</v>
      </c>
      <c r="B33" s="53"/>
      <c r="C33" s="39"/>
      <c r="D33" s="48"/>
      <c r="E33" s="39"/>
      <c r="F33" s="44"/>
      <c r="G33" s="38"/>
      <c r="H33" s="44"/>
      <c r="I33" s="39"/>
      <c r="J33" s="50"/>
      <c r="K33" s="51">
        <f t="shared" si="0"/>
        <v>0</v>
      </c>
      <c r="L33" s="51">
        <f t="shared" si="1"/>
        <v>0</v>
      </c>
      <c r="M33" s="50"/>
      <c r="N33" s="38"/>
      <c r="O33" s="38"/>
      <c r="P33" s="46"/>
      <c r="Q33" s="52">
        <f t="shared" si="2"/>
        <v>0</v>
      </c>
      <c r="R33" s="52">
        <f t="shared" si="3"/>
        <v>0</v>
      </c>
      <c r="S33" s="52">
        <f t="shared" si="4"/>
        <v>0</v>
      </c>
      <c r="T33" s="7">
        <f t="shared" si="5"/>
        <v>0</v>
      </c>
      <c r="V33" s="26">
        <v>9</v>
      </c>
      <c r="W33" s="22" t="s">
        <v>92</v>
      </c>
      <c r="X33" s="60" t="s">
        <v>95</v>
      </c>
      <c r="Y33" s="30" t="s">
        <v>96</v>
      </c>
      <c r="Z33" s="30" t="s">
        <v>38</v>
      </c>
      <c r="AA33" s="28">
        <f t="shared" si="6"/>
        <v>0</v>
      </c>
      <c r="AB33" s="28">
        <f t="shared" si="6"/>
        <v>0</v>
      </c>
    </row>
    <row r="34" spans="1:28" s="5" customFormat="1" ht="22.95" customHeight="1">
      <c r="A34" s="42">
        <v>32</v>
      </c>
      <c r="B34" s="53"/>
      <c r="C34" s="39"/>
      <c r="D34" s="48"/>
      <c r="E34" s="39"/>
      <c r="F34" s="44"/>
      <c r="G34" s="38"/>
      <c r="H34" s="44"/>
      <c r="I34" s="39"/>
      <c r="J34" s="50"/>
      <c r="K34" s="51">
        <f t="shared" si="0"/>
        <v>0</v>
      </c>
      <c r="L34" s="51">
        <f t="shared" si="1"/>
        <v>0</v>
      </c>
      <c r="M34" s="50"/>
      <c r="N34" s="38"/>
      <c r="O34" s="38"/>
      <c r="P34" s="46"/>
      <c r="Q34" s="52">
        <f t="shared" si="2"/>
        <v>0</v>
      </c>
      <c r="R34" s="52">
        <f t="shared" si="3"/>
        <v>0</v>
      </c>
      <c r="S34" s="52">
        <f t="shared" si="4"/>
        <v>0</v>
      </c>
      <c r="T34" s="7">
        <f t="shared" si="5"/>
        <v>0</v>
      </c>
      <c r="V34" s="26">
        <v>10</v>
      </c>
      <c r="W34" s="60" t="s">
        <v>93</v>
      </c>
      <c r="X34" s="60" t="s">
        <v>97</v>
      </c>
      <c r="Y34" s="30" t="s">
        <v>98</v>
      </c>
      <c r="Z34" s="30" t="s">
        <v>38</v>
      </c>
      <c r="AA34" s="28">
        <f>SUM(X21)</f>
        <v>0</v>
      </c>
      <c r="AB34" s="28">
        <f t="shared" si="6"/>
        <v>0</v>
      </c>
    </row>
    <row r="35" spans="1:28" s="5" customFormat="1" ht="22.95" customHeight="1" thickBot="1">
      <c r="A35" s="42">
        <v>33</v>
      </c>
      <c r="B35" s="53"/>
      <c r="C35" s="39"/>
      <c r="D35" s="48"/>
      <c r="E35" s="39"/>
      <c r="F35" s="44"/>
      <c r="G35" s="38"/>
      <c r="H35" s="44"/>
      <c r="I35" s="39"/>
      <c r="J35" s="50"/>
      <c r="K35" s="51">
        <f t="shared" si="0"/>
        <v>0</v>
      </c>
      <c r="L35" s="51">
        <f t="shared" si="1"/>
        <v>0</v>
      </c>
      <c r="M35" s="50"/>
      <c r="N35" s="38"/>
      <c r="O35" s="38"/>
      <c r="P35" s="46"/>
      <c r="Q35" s="52">
        <f t="shared" si="2"/>
        <v>0</v>
      </c>
      <c r="R35" s="52">
        <f t="shared" si="3"/>
        <v>0</v>
      </c>
      <c r="S35" s="52">
        <f t="shared" si="4"/>
        <v>0</v>
      </c>
      <c r="T35" s="7">
        <f t="shared" si="5"/>
        <v>0</v>
      </c>
      <c r="V35" s="18"/>
      <c r="W35" s="18"/>
      <c r="X35" s="18"/>
      <c r="Y35" s="18"/>
      <c r="Z35" s="18"/>
      <c r="AA35" s="57">
        <f>SUM(AA25:AA34)</f>
        <v>0</v>
      </c>
      <c r="AB35" s="57">
        <f t="shared" si="6"/>
        <v>0</v>
      </c>
    </row>
    <row r="36" spans="1:28" s="5" customFormat="1" ht="22.95" customHeight="1" thickTop="1">
      <c r="A36" s="42">
        <v>34</v>
      </c>
      <c r="B36" s="53"/>
      <c r="C36" s="39"/>
      <c r="D36" s="48"/>
      <c r="E36" s="39"/>
      <c r="F36" s="44"/>
      <c r="G36" s="38"/>
      <c r="H36" s="44"/>
      <c r="I36" s="39"/>
      <c r="J36" s="50"/>
      <c r="K36" s="51">
        <f t="shared" si="0"/>
        <v>0</v>
      </c>
      <c r="L36" s="51">
        <f t="shared" si="1"/>
        <v>0</v>
      </c>
      <c r="M36" s="50"/>
      <c r="N36" s="38"/>
      <c r="O36" s="38"/>
      <c r="P36" s="46"/>
      <c r="Q36" s="52">
        <f t="shared" si="2"/>
        <v>0</v>
      </c>
      <c r="R36" s="52">
        <f t="shared" si="3"/>
        <v>0</v>
      </c>
      <c r="S36" s="52">
        <f t="shared" si="4"/>
        <v>0</v>
      </c>
      <c r="T36" s="7">
        <f t="shared" si="5"/>
        <v>0</v>
      </c>
      <c r="V36" s="18"/>
      <c r="W36" s="18"/>
      <c r="X36" s="18"/>
      <c r="Y36" s="18"/>
      <c r="Z36" s="18"/>
      <c r="AA36" s="18"/>
      <c r="AB36" s="18"/>
    </row>
    <row r="37" spans="1:28" s="5" customFormat="1" ht="22.95" customHeight="1">
      <c r="A37" s="42">
        <v>35</v>
      </c>
      <c r="B37" s="53"/>
      <c r="C37" s="39"/>
      <c r="D37" s="48"/>
      <c r="E37" s="39"/>
      <c r="F37" s="44"/>
      <c r="G37" s="38"/>
      <c r="H37" s="44"/>
      <c r="I37" s="39"/>
      <c r="J37" s="50"/>
      <c r="K37" s="51">
        <f t="shared" si="0"/>
        <v>0</v>
      </c>
      <c r="L37" s="51">
        <f t="shared" si="1"/>
        <v>0</v>
      </c>
      <c r="M37" s="50"/>
      <c r="N37" s="38"/>
      <c r="O37" s="38"/>
      <c r="P37" s="46"/>
      <c r="Q37" s="52">
        <f t="shared" si="2"/>
        <v>0</v>
      </c>
      <c r="R37" s="52">
        <f t="shared" si="3"/>
        <v>0</v>
      </c>
      <c r="S37" s="52">
        <f t="shared" si="4"/>
        <v>0</v>
      </c>
      <c r="T37" s="7">
        <f t="shared" si="5"/>
        <v>0</v>
      </c>
      <c r="V37" s="18"/>
      <c r="W37" s="18"/>
      <c r="X37" s="18"/>
      <c r="Y37" s="18"/>
      <c r="Z37" s="18"/>
      <c r="AA37" s="18"/>
      <c r="AB37" s="18"/>
    </row>
    <row r="38" spans="1:28" s="5" customFormat="1" ht="22.95" customHeight="1">
      <c r="A38" s="42">
        <v>36</v>
      </c>
      <c r="B38" s="53"/>
      <c r="C38" s="39"/>
      <c r="D38" s="48"/>
      <c r="E38" s="39"/>
      <c r="F38" s="44"/>
      <c r="G38" s="38"/>
      <c r="H38" s="44"/>
      <c r="I38" s="39"/>
      <c r="J38" s="50"/>
      <c r="K38" s="51">
        <f t="shared" si="0"/>
        <v>0</v>
      </c>
      <c r="L38" s="51">
        <f t="shared" si="1"/>
        <v>0</v>
      </c>
      <c r="M38" s="50"/>
      <c r="N38" s="38"/>
      <c r="O38" s="38"/>
      <c r="P38" s="46"/>
      <c r="Q38" s="52">
        <f t="shared" si="2"/>
        <v>0</v>
      </c>
      <c r="R38" s="52">
        <f t="shared" si="3"/>
        <v>0</v>
      </c>
      <c r="S38" s="52">
        <f t="shared" si="4"/>
        <v>0</v>
      </c>
      <c r="T38" s="7">
        <f t="shared" si="5"/>
        <v>0</v>
      </c>
      <c r="V38" s="18"/>
      <c r="W38" s="18"/>
      <c r="X38" s="18"/>
      <c r="Y38" s="18"/>
      <c r="Z38" s="18"/>
      <c r="AA38" s="18"/>
      <c r="AB38" s="18"/>
    </row>
    <row r="39" spans="1:28" s="5" customFormat="1" ht="22.95" customHeight="1">
      <c r="A39" s="42">
        <v>37</v>
      </c>
      <c r="B39" s="53"/>
      <c r="C39" s="39"/>
      <c r="D39" s="48"/>
      <c r="E39" s="39"/>
      <c r="F39" s="44"/>
      <c r="G39" s="38"/>
      <c r="H39" s="44"/>
      <c r="I39" s="39"/>
      <c r="J39" s="50"/>
      <c r="K39" s="51">
        <f t="shared" si="0"/>
        <v>0</v>
      </c>
      <c r="L39" s="51">
        <f t="shared" si="1"/>
        <v>0</v>
      </c>
      <c r="M39" s="50"/>
      <c r="N39" s="38"/>
      <c r="O39" s="38"/>
      <c r="P39" s="46"/>
      <c r="Q39" s="52">
        <f t="shared" si="2"/>
        <v>0</v>
      </c>
      <c r="R39" s="52">
        <f t="shared" si="3"/>
        <v>0</v>
      </c>
      <c r="S39" s="52">
        <f t="shared" si="4"/>
        <v>0</v>
      </c>
      <c r="T39" s="7">
        <f t="shared" si="5"/>
        <v>0</v>
      </c>
      <c r="V39" s="18"/>
      <c r="W39" s="18"/>
      <c r="X39" s="18"/>
      <c r="Y39" s="18"/>
      <c r="Z39" s="18"/>
      <c r="AA39" s="18"/>
      <c r="AB39" s="18"/>
    </row>
    <row r="40" spans="1:28" s="5" customFormat="1" ht="22.95" customHeight="1">
      <c r="A40" s="42">
        <v>38</v>
      </c>
      <c r="B40" s="53"/>
      <c r="C40" s="39"/>
      <c r="D40" s="48"/>
      <c r="E40" s="39"/>
      <c r="F40" s="44"/>
      <c r="G40" s="38"/>
      <c r="H40" s="44"/>
      <c r="I40" s="39"/>
      <c r="J40" s="50"/>
      <c r="K40" s="51">
        <f t="shared" si="0"/>
        <v>0</v>
      </c>
      <c r="L40" s="51">
        <f t="shared" si="1"/>
        <v>0</v>
      </c>
      <c r="M40" s="50"/>
      <c r="N40" s="38"/>
      <c r="O40" s="38"/>
      <c r="P40" s="46"/>
      <c r="Q40" s="52">
        <f t="shared" si="2"/>
        <v>0</v>
      </c>
      <c r="R40" s="52">
        <f t="shared" si="3"/>
        <v>0</v>
      </c>
      <c r="S40" s="52">
        <f t="shared" si="4"/>
        <v>0</v>
      </c>
      <c r="T40" s="7">
        <f t="shared" si="5"/>
        <v>0</v>
      </c>
      <c r="V40" s="18"/>
      <c r="W40" s="18"/>
      <c r="X40" s="18"/>
      <c r="Y40" s="18"/>
      <c r="Z40" s="18"/>
      <c r="AA40" s="18"/>
      <c r="AB40" s="18"/>
    </row>
    <row r="41" spans="1:28" s="5" customFormat="1" ht="22.95" customHeight="1">
      <c r="A41" s="42">
        <v>39</v>
      </c>
      <c r="B41" s="53"/>
      <c r="C41" s="39"/>
      <c r="D41" s="48"/>
      <c r="E41" s="39"/>
      <c r="F41" s="44"/>
      <c r="G41" s="38"/>
      <c r="H41" s="44"/>
      <c r="I41" s="39"/>
      <c r="J41" s="50"/>
      <c r="K41" s="51">
        <f t="shared" si="0"/>
        <v>0</v>
      </c>
      <c r="L41" s="51">
        <f t="shared" si="1"/>
        <v>0</v>
      </c>
      <c r="M41" s="50"/>
      <c r="N41" s="38"/>
      <c r="O41" s="38"/>
      <c r="P41" s="46"/>
      <c r="Q41" s="52">
        <f t="shared" si="2"/>
        <v>0</v>
      </c>
      <c r="R41" s="52">
        <f t="shared" si="3"/>
        <v>0</v>
      </c>
      <c r="S41" s="52">
        <f t="shared" si="4"/>
        <v>0</v>
      </c>
      <c r="T41" s="7">
        <f t="shared" si="5"/>
        <v>0</v>
      </c>
      <c r="V41" s="18"/>
      <c r="W41" s="18"/>
      <c r="X41" s="18"/>
      <c r="Y41" s="18"/>
      <c r="Z41" s="18"/>
      <c r="AA41" s="18"/>
      <c r="AB41" s="18"/>
    </row>
    <row r="42" spans="1:28" s="5" customFormat="1" ht="22.95" customHeight="1">
      <c r="A42" s="42">
        <v>40</v>
      </c>
      <c r="B42" s="53"/>
      <c r="C42" s="39"/>
      <c r="D42" s="48"/>
      <c r="E42" s="39"/>
      <c r="F42" s="44"/>
      <c r="G42" s="38"/>
      <c r="H42" s="44"/>
      <c r="I42" s="39"/>
      <c r="J42" s="50"/>
      <c r="K42" s="51">
        <f t="shared" si="0"/>
        <v>0</v>
      </c>
      <c r="L42" s="51">
        <f t="shared" si="1"/>
        <v>0</v>
      </c>
      <c r="M42" s="50"/>
      <c r="N42" s="38"/>
      <c r="O42" s="38"/>
      <c r="P42" s="46"/>
      <c r="Q42" s="52">
        <f t="shared" si="2"/>
        <v>0</v>
      </c>
      <c r="R42" s="52">
        <f t="shared" si="3"/>
        <v>0</v>
      </c>
      <c r="S42" s="52">
        <f t="shared" si="4"/>
        <v>0</v>
      </c>
      <c r="T42" s="7">
        <f t="shared" si="5"/>
        <v>0</v>
      </c>
      <c r="V42" s="18"/>
      <c r="W42" s="18"/>
      <c r="X42" s="18"/>
      <c r="Y42" s="18"/>
      <c r="Z42" s="18"/>
      <c r="AA42" s="18"/>
      <c r="AB42" s="18"/>
    </row>
    <row r="43" spans="1:28" s="5" customFormat="1" ht="22.95" customHeight="1">
      <c r="A43" s="42">
        <v>41</v>
      </c>
      <c r="B43" s="53"/>
      <c r="C43" s="39"/>
      <c r="D43" s="48"/>
      <c r="E43" s="39"/>
      <c r="F43" s="44"/>
      <c r="G43" s="38"/>
      <c r="H43" s="44"/>
      <c r="I43" s="39"/>
      <c r="J43" s="50"/>
      <c r="K43" s="51">
        <f t="shared" si="0"/>
        <v>0</v>
      </c>
      <c r="L43" s="51">
        <f t="shared" si="1"/>
        <v>0</v>
      </c>
      <c r="M43" s="50"/>
      <c r="N43" s="38"/>
      <c r="O43" s="38"/>
      <c r="P43" s="46"/>
      <c r="Q43" s="52">
        <f t="shared" si="2"/>
        <v>0</v>
      </c>
      <c r="R43" s="52">
        <f t="shared" si="3"/>
        <v>0</v>
      </c>
      <c r="S43" s="52">
        <f t="shared" si="4"/>
        <v>0</v>
      </c>
      <c r="T43" s="7">
        <f t="shared" si="5"/>
        <v>0</v>
      </c>
      <c r="V43" s="18"/>
      <c r="W43" s="18"/>
      <c r="X43" s="18"/>
      <c r="Y43" s="18"/>
      <c r="Z43" s="18"/>
      <c r="AA43" s="18"/>
      <c r="AB43" s="18"/>
    </row>
    <row r="44" spans="1:28" s="5" customFormat="1" ht="22.95" customHeight="1">
      <c r="A44" s="42">
        <v>42</v>
      </c>
      <c r="B44" s="53"/>
      <c r="C44" s="39"/>
      <c r="D44" s="48"/>
      <c r="E44" s="39"/>
      <c r="F44" s="44"/>
      <c r="G44" s="38"/>
      <c r="H44" s="44"/>
      <c r="I44" s="39"/>
      <c r="J44" s="50"/>
      <c r="K44" s="51">
        <f t="shared" si="0"/>
        <v>0</v>
      </c>
      <c r="L44" s="51">
        <f t="shared" si="1"/>
        <v>0</v>
      </c>
      <c r="M44" s="50"/>
      <c r="N44" s="38"/>
      <c r="O44" s="38"/>
      <c r="P44" s="46"/>
      <c r="Q44" s="52">
        <f t="shared" si="2"/>
        <v>0</v>
      </c>
      <c r="R44" s="52">
        <f t="shared" si="3"/>
        <v>0</v>
      </c>
      <c r="S44" s="52">
        <f t="shared" si="4"/>
        <v>0</v>
      </c>
      <c r="T44" s="7">
        <f t="shared" si="5"/>
        <v>0</v>
      </c>
      <c r="V44" s="18"/>
      <c r="W44" s="18"/>
      <c r="X44" s="18"/>
      <c r="Y44" s="18"/>
      <c r="Z44" s="18"/>
      <c r="AA44" s="18"/>
      <c r="AB44" s="18"/>
    </row>
    <row r="45" spans="1:28" s="5" customFormat="1" ht="22.95" customHeight="1">
      <c r="A45" s="42">
        <v>43</v>
      </c>
      <c r="B45" s="53"/>
      <c r="C45" s="39"/>
      <c r="D45" s="48"/>
      <c r="E45" s="39"/>
      <c r="F45" s="44"/>
      <c r="G45" s="38"/>
      <c r="H45" s="44"/>
      <c r="I45" s="39"/>
      <c r="J45" s="50"/>
      <c r="K45" s="51">
        <f t="shared" si="0"/>
        <v>0</v>
      </c>
      <c r="L45" s="51">
        <f t="shared" si="1"/>
        <v>0</v>
      </c>
      <c r="M45" s="50"/>
      <c r="N45" s="38"/>
      <c r="O45" s="38"/>
      <c r="P45" s="46"/>
      <c r="Q45" s="52">
        <f t="shared" si="2"/>
        <v>0</v>
      </c>
      <c r="R45" s="52">
        <f t="shared" si="3"/>
        <v>0</v>
      </c>
      <c r="S45" s="52">
        <f t="shared" si="4"/>
        <v>0</v>
      </c>
      <c r="T45" s="7">
        <f t="shared" si="5"/>
        <v>0</v>
      </c>
      <c r="V45" s="18"/>
      <c r="W45" s="18"/>
      <c r="X45" s="18"/>
      <c r="Y45" s="18"/>
      <c r="Z45" s="18"/>
      <c r="AA45" s="49"/>
      <c r="AB45" s="49"/>
    </row>
    <row r="46" spans="1:28" s="5" customFormat="1" ht="22.95" customHeight="1">
      <c r="A46" s="42">
        <v>44</v>
      </c>
      <c r="B46" s="53"/>
      <c r="C46" s="39"/>
      <c r="D46" s="48"/>
      <c r="E46" s="39"/>
      <c r="F46" s="44"/>
      <c r="G46" s="38"/>
      <c r="H46" s="44"/>
      <c r="I46" s="39"/>
      <c r="J46" s="50"/>
      <c r="K46" s="51">
        <f t="shared" si="0"/>
        <v>0</v>
      </c>
      <c r="L46" s="51">
        <f t="shared" si="1"/>
        <v>0</v>
      </c>
      <c r="M46" s="50"/>
      <c r="N46" s="38"/>
      <c r="O46" s="38"/>
      <c r="P46" s="46"/>
      <c r="Q46" s="52">
        <f t="shared" si="2"/>
        <v>0</v>
      </c>
      <c r="R46" s="52">
        <f t="shared" si="3"/>
        <v>0</v>
      </c>
      <c r="S46" s="52">
        <f t="shared" si="4"/>
        <v>0</v>
      </c>
      <c r="T46" s="7">
        <f t="shared" si="5"/>
        <v>0</v>
      </c>
      <c r="V46" s="18"/>
      <c r="W46" s="18"/>
      <c r="X46" s="18"/>
      <c r="Y46" s="18"/>
      <c r="Z46" s="18"/>
      <c r="AA46" s="18"/>
      <c r="AB46" s="18"/>
    </row>
    <row r="47" spans="1:28" s="5" customFormat="1" ht="22.95" customHeight="1">
      <c r="A47" s="42">
        <v>45</v>
      </c>
      <c r="B47" s="53"/>
      <c r="C47" s="39"/>
      <c r="D47" s="48"/>
      <c r="E47" s="39"/>
      <c r="F47" s="44"/>
      <c r="G47" s="38"/>
      <c r="H47" s="44"/>
      <c r="I47" s="39"/>
      <c r="J47" s="50"/>
      <c r="K47" s="51">
        <f t="shared" si="0"/>
        <v>0</v>
      </c>
      <c r="L47" s="51">
        <f t="shared" si="1"/>
        <v>0</v>
      </c>
      <c r="M47" s="50"/>
      <c r="N47" s="38"/>
      <c r="O47" s="38"/>
      <c r="P47" s="46"/>
      <c r="Q47" s="52">
        <f t="shared" si="2"/>
        <v>0</v>
      </c>
      <c r="R47" s="52">
        <f t="shared" si="3"/>
        <v>0</v>
      </c>
      <c r="S47" s="52">
        <f t="shared" si="4"/>
        <v>0</v>
      </c>
      <c r="T47" s="7">
        <f t="shared" si="5"/>
        <v>0</v>
      </c>
      <c r="V47" s="18"/>
      <c r="W47" s="18"/>
      <c r="X47" s="18"/>
      <c r="Y47" s="18"/>
      <c r="Z47" s="18"/>
      <c r="AA47" s="18"/>
      <c r="AB47" s="18"/>
    </row>
    <row r="48" spans="1:28" s="5" customFormat="1" ht="22.95" customHeight="1">
      <c r="A48" s="42">
        <v>46</v>
      </c>
      <c r="B48" s="53"/>
      <c r="C48" s="39"/>
      <c r="D48" s="48"/>
      <c r="E48" s="39"/>
      <c r="F48" s="44"/>
      <c r="G48" s="38"/>
      <c r="H48" s="44"/>
      <c r="I48" s="39"/>
      <c r="J48" s="50"/>
      <c r="K48" s="51">
        <f t="shared" si="0"/>
        <v>0</v>
      </c>
      <c r="L48" s="51">
        <f t="shared" si="1"/>
        <v>0</v>
      </c>
      <c r="M48" s="50"/>
      <c r="N48" s="38"/>
      <c r="O48" s="38"/>
      <c r="P48" s="46"/>
      <c r="Q48" s="52">
        <f t="shared" si="2"/>
        <v>0</v>
      </c>
      <c r="R48" s="52">
        <f t="shared" si="3"/>
        <v>0</v>
      </c>
      <c r="S48" s="52">
        <f t="shared" si="4"/>
        <v>0</v>
      </c>
      <c r="T48" s="7">
        <f t="shared" si="5"/>
        <v>0</v>
      </c>
      <c r="V48" s="18"/>
      <c r="W48" s="18"/>
      <c r="X48" s="18"/>
      <c r="Y48" s="18"/>
      <c r="Z48" s="18"/>
      <c r="AA48" s="18"/>
      <c r="AB48" s="18"/>
    </row>
    <row r="49" spans="1:28" s="5" customFormat="1" ht="22.95" customHeight="1">
      <c r="A49" s="42">
        <v>47</v>
      </c>
      <c r="B49" s="53"/>
      <c r="C49" s="39"/>
      <c r="D49" s="48"/>
      <c r="E49" s="39"/>
      <c r="F49" s="44"/>
      <c r="G49" s="38"/>
      <c r="H49" s="44"/>
      <c r="I49" s="39"/>
      <c r="J49" s="50"/>
      <c r="K49" s="51">
        <f t="shared" si="0"/>
        <v>0</v>
      </c>
      <c r="L49" s="51">
        <f t="shared" si="1"/>
        <v>0</v>
      </c>
      <c r="M49" s="50"/>
      <c r="N49" s="38"/>
      <c r="O49" s="38"/>
      <c r="P49" s="46"/>
      <c r="Q49" s="52">
        <f t="shared" si="2"/>
        <v>0</v>
      </c>
      <c r="R49" s="52">
        <f t="shared" si="3"/>
        <v>0</v>
      </c>
      <c r="S49" s="52">
        <f t="shared" si="4"/>
        <v>0</v>
      </c>
      <c r="T49" s="7">
        <f t="shared" si="5"/>
        <v>0</v>
      </c>
      <c r="V49" s="18"/>
      <c r="W49" s="18"/>
      <c r="X49" s="18"/>
      <c r="Y49" s="18"/>
      <c r="Z49" s="18"/>
      <c r="AA49" s="18"/>
      <c r="AB49" s="18"/>
    </row>
    <row r="50" spans="1:28" s="5" customFormat="1" ht="22.95" customHeight="1">
      <c r="A50" s="42">
        <v>48</v>
      </c>
      <c r="B50" s="53"/>
      <c r="C50" s="39"/>
      <c r="D50" s="48"/>
      <c r="E50" s="39"/>
      <c r="F50" s="44"/>
      <c r="G50" s="38"/>
      <c r="H50" s="44"/>
      <c r="I50" s="39"/>
      <c r="J50" s="50"/>
      <c r="K50" s="51">
        <f t="shared" si="0"/>
        <v>0</v>
      </c>
      <c r="L50" s="51">
        <f t="shared" si="1"/>
        <v>0</v>
      </c>
      <c r="M50" s="50"/>
      <c r="N50" s="38"/>
      <c r="O50" s="38"/>
      <c r="P50" s="46"/>
      <c r="Q50" s="52">
        <f t="shared" si="2"/>
        <v>0</v>
      </c>
      <c r="R50" s="52">
        <f t="shared" si="3"/>
        <v>0</v>
      </c>
      <c r="S50" s="52">
        <f t="shared" si="4"/>
        <v>0</v>
      </c>
      <c r="T50" s="7">
        <f t="shared" si="5"/>
        <v>0</v>
      </c>
      <c r="V50" s="18"/>
      <c r="W50" s="18"/>
      <c r="X50" s="18"/>
      <c r="Y50" s="18"/>
      <c r="Z50" s="18"/>
      <c r="AA50" s="18"/>
      <c r="AB50" s="18"/>
    </row>
    <row r="51" spans="1:28" s="5" customFormat="1" ht="22.95" customHeight="1">
      <c r="A51" s="42">
        <v>49</v>
      </c>
      <c r="B51" s="53"/>
      <c r="C51" s="39"/>
      <c r="D51" s="48"/>
      <c r="E51" s="39"/>
      <c r="F51" s="44"/>
      <c r="G51" s="38"/>
      <c r="H51" s="44"/>
      <c r="I51" s="39"/>
      <c r="J51" s="50"/>
      <c r="K51" s="51">
        <f t="shared" si="0"/>
        <v>0</v>
      </c>
      <c r="L51" s="51">
        <f t="shared" si="1"/>
        <v>0</v>
      </c>
      <c r="M51" s="50"/>
      <c r="N51" s="38"/>
      <c r="O51" s="38"/>
      <c r="P51" s="46"/>
      <c r="Q51" s="52">
        <f t="shared" si="2"/>
        <v>0</v>
      </c>
      <c r="R51" s="52">
        <f t="shared" si="3"/>
        <v>0</v>
      </c>
      <c r="S51" s="52">
        <f t="shared" si="4"/>
        <v>0</v>
      </c>
      <c r="T51" s="7">
        <f t="shared" si="5"/>
        <v>0</v>
      </c>
      <c r="V51" s="18"/>
      <c r="W51" s="18"/>
      <c r="X51" s="18"/>
      <c r="Y51" s="18"/>
      <c r="Z51" s="18"/>
      <c r="AA51" s="18"/>
      <c r="AB51" s="18"/>
    </row>
    <row r="52" spans="1:28" s="5" customFormat="1" ht="22.95" customHeight="1">
      <c r="A52" s="42">
        <v>50</v>
      </c>
      <c r="B52" s="53"/>
      <c r="C52" s="39"/>
      <c r="D52" s="48"/>
      <c r="E52" s="39"/>
      <c r="F52" s="44"/>
      <c r="G52" s="38"/>
      <c r="H52" s="44"/>
      <c r="I52" s="39"/>
      <c r="J52" s="50"/>
      <c r="K52" s="51">
        <f t="shared" si="0"/>
        <v>0</v>
      </c>
      <c r="L52" s="51">
        <f t="shared" si="1"/>
        <v>0</v>
      </c>
      <c r="M52" s="50"/>
      <c r="N52" s="38"/>
      <c r="O52" s="38"/>
      <c r="P52" s="46"/>
      <c r="Q52" s="52">
        <f t="shared" si="2"/>
        <v>0</v>
      </c>
      <c r="R52" s="52">
        <f t="shared" si="3"/>
        <v>0</v>
      </c>
      <c r="S52" s="52">
        <f t="shared" si="4"/>
        <v>0</v>
      </c>
      <c r="T52" s="7">
        <f t="shared" si="5"/>
        <v>0</v>
      </c>
      <c r="V52" s="18"/>
      <c r="W52" s="18"/>
      <c r="X52" s="18"/>
      <c r="Y52" s="18"/>
      <c r="Z52" s="18"/>
      <c r="AA52" s="18"/>
      <c r="AB52" s="18"/>
    </row>
    <row r="53" spans="1:28" s="5" customFormat="1" ht="22.95" customHeight="1">
      <c r="A53" s="42">
        <v>51</v>
      </c>
      <c r="B53" s="53"/>
      <c r="C53" s="39"/>
      <c r="D53" s="48"/>
      <c r="E53" s="39"/>
      <c r="F53" s="44"/>
      <c r="G53" s="38"/>
      <c r="H53" s="44"/>
      <c r="I53" s="39"/>
      <c r="J53" s="50"/>
      <c r="K53" s="51">
        <f t="shared" si="0"/>
        <v>0</v>
      </c>
      <c r="L53" s="51">
        <f t="shared" si="1"/>
        <v>0</v>
      </c>
      <c r="M53" s="50"/>
      <c r="N53" s="38"/>
      <c r="O53" s="38"/>
      <c r="P53" s="46"/>
      <c r="Q53" s="52">
        <f t="shared" si="2"/>
        <v>0</v>
      </c>
      <c r="R53" s="52">
        <f t="shared" si="3"/>
        <v>0</v>
      </c>
      <c r="S53" s="52">
        <f t="shared" si="4"/>
        <v>0</v>
      </c>
      <c r="T53" s="7">
        <f t="shared" si="5"/>
        <v>0</v>
      </c>
      <c r="V53" s="18"/>
      <c r="W53" s="18"/>
      <c r="X53" s="18"/>
      <c r="Y53" s="18"/>
      <c r="Z53" s="18"/>
      <c r="AA53" s="18"/>
      <c r="AB53" s="18"/>
    </row>
    <row r="54" spans="1:28" s="5" customFormat="1" ht="22.95" customHeight="1">
      <c r="A54" s="42">
        <v>52</v>
      </c>
      <c r="B54" s="53"/>
      <c r="C54" s="39"/>
      <c r="D54" s="48"/>
      <c r="E54" s="39"/>
      <c r="F54" s="44"/>
      <c r="G54" s="38"/>
      <c r="H54" s="44"/>
      <c r="I54" s="39"/>
      <c r="J54" s="50"/>
      <c r="K54" s="51">
        <f t="shared" si="0"/>
        <v>0</v>
      </c>
      <c r="L54" s="51">
        <f t="shared" si="1"/>
        <v>0</v>
      </c>
      <c r="M54" s="50"/>
      <c r="N54" s="38"/>
      <c r="O54" s="38"/>
      <c r="P54" s="46"/>
      <c r="Q54" s="52">
        <f t="shared" si="2"/>
        <v>0</v>
      </c>
      <c r="R54" s="52">
        <f t="shared" si="3"/>
        <v>0</v>
      </c>
      <c r="S54" s="52">
        <f t="shared" si="4"/>
        <v>0</v>
      </c>
      <c r="T54" s="7">
        <f t="shared" si="5"/>
        <v>0</v>
      </c>
      <c r="V54" s="18"/>
      <c r="W54" s="18"/>
      <c r="X54" s="18"/>
      <c r="Y54" s="18"/>
      <c r="Z54" s="18"/>
      <c r="AA54" s="18"/>
      <c r="AB54" s="18"/>
    </row>
    <row r="55" spans="1:28" s="5" customFormat="1" ht="22.95" customHeight="1">
      <c r="A55" s="42">
        <v>53</v>
      </c>
      <c r="B55" s="53"/>
      <c r="C55" s="39"/>
      <c r="D55" s="48"/>
      <c r="E55" s="39"/>
      <c r="F55" s="44"/>
      <c r="G55" s="38"/>
      <c r="H55" s="44"/>
      <c r="I55" s="39"/>
      <c r="J55" s="50"/>
      <c r="K55" s="51">
        <f t="shared" si="0"/>
        <v>0</v>
      </c>
      <c r="L55" s="51">
        <f t="shared" si="1"/>
        <v>0</v>
      </c>
      <c r="M55" s="50"/>
      <c r="N55" s="38"/>
      <c r="O55" s="38"/>
      <c r="P55" s="46"/>
      <c r="Q55" s="52">
        <f t="shared" si="2"/>
        <v>0</v>
      </c>
      <c r="R55" s="52">
        <f t="shared" si="3"/>
        <v>0</v>
      </c>
      <c r="S55" s="52">
        <f t="shared" si="4"/>
        <v>0</v>
      </c>
      <c r="T55" s="7">
        <f t="shared" si="5"/>
        <v>0</v>
      </c>
      <c r="V55" s="18"/>
      <c r="W55" s="18"/>
      <c r="X55" s="18"/>
      <c r="Y55" s="18"/>
      <c r="Z55" s="18"/>
      <c r="AA55" s="18"/>
      <c r="AB55" s="18"/>
    </row>
    <row r="56" spans="1:28" s="5" customFormat="1" ht="22.95" customHeight="1">
      <c r="A56" s="42">
        <v>54</v>
      </c>
      <c r="B56" s="53"/>
      <c r="C56" s="39"/>
      <c r="D56" s="48"/>
      <c r="E56" s="39"/>
      <c r="F56" s="44"/>
      <c r="G56" s="38"/>
      <c r="H56" s="44"/>
      <c r="I56" s="39"/>
      <c r="J56" s="50"/>
      <c r="K56" s="51">
        <f t="shared" si="0"/>
        <v>0</v>
      </c>
      <c r="L56" s="51">
        <f t="shared" si="1"/>
        <v>0</v>
      </c>
      <c r="M56" s="50"/>
      <c r="N56" s="38"/>
      <c r="O56" s="38"/>
      <c r="P56" s="46"/>
      <c r="Q56" s="52">
        <f t="shared" si="2"/>
        <v>0</v>
      </c>
      <c r="R56" s="52">
        <f t="shared" si="3"/>
        <v>0</v>
      </c>
      <c r="S56" s="52">
        <f t="shared" si="4"/>
        <v>0</v>
      </c>
      <c r="T56" s="7">
        <f t="shared" si="5"/>
        <v>0</v>
      </c>
      <c r="V56" s="18"/>
      <c r="W56" s="18"/>
      <c r="X56" s="18"/>
      <c r="Y56" s="18"/>
      <c r="Z56" s="18"/>
      <c r="AA56" s="18"/>
      <c r="AB56" s="18"/>
    </row>
    <row r="57" spans="1:28" s="5" customFormat="1" ht="22.95" customHeight="1">
      <c r="A57" s="42">
        <v>55</v>
      </c>
      <c r="B57" s="53"/>
      <c r="C57" s="39"/>
      <c r="D57" s="48"/>
      <c r="E57" s="39"/>
      <c r="F57" s="44"/>
      <c r="G57" s="38"/>
      <c r="H57" s="44"/>
      <c r="I57" s="39"/>
      <c r="J57" s="50"/>
      <c r="K57" s="51">
        <f t="shared" si="0"/>
        <v>0</v>
      </c>
      <c r="L57" s="51">
        <f t="shared" si="1"/>
        <v>0</v>
      </c>
      <c r="M57" s="50"/>
      <c r="N57" s="38"/>
      <c r="O57" s="38"/>
      <c r="P57" s="46"/>
      <c r="Q57" s="52">
        <f t="shared" si="2"/>
        <v>0</v>
      </c>
      <c r="R57" s="52">
        <f t="shared" si="3"/>
        <v>0</v>
      </c>
      <c r="S57" s="52">
        <f t="shared" si="4"/>
        <v>0</v>
      </c>
      <c r="T57" s="7">
        <f t="shared" si="5"/>
        <v>0</v>
      </c>
      <c r="V57" s="18"/>
      <c r="W57" s="18"/>
      <c r="X57" s="18"/>
      <c r="Y57" s="18"/>
      <c r="Z57" s="18"/>
      <c r="AA57" s="18"/>
      <c r="AB57" s="18"/>
    </row>
    <row r="58" spans="1:28" s="5" customFormat="1" ht="22.95" customHeight="1">
      <c r="A58" s="42">
        <v>56</v>
      </c>
      <c r="B58" s="53"/>
      <c r="C58" s="39"/>
      <c r="D58" s="48"/>
      <c r="E58" s="39"/>
      <c r="F58" s="44"/>
      <c r="G58" s="38"/>
      <c r="H58" s="44"/>
      <c r="I58" s="39"/>
      <c r="J58" s="50"/>
      <c r="K58" s="51">
        <f t="shared" si="0"/>
        <v>0</v>
      </c>
      <c r="L58" s="51">
        <f t="shared" si="1"/>
        <v>0</v>
      </c>
      <c r="M58" s="50"/>
      <c r="N58" s="38"/>
      <c r="O58" s="38"/>
      <c r="P58" s="46"/>
      <c r="Q58" s="52">
        <f t="shared" si="2"/>
        <v>0</v>
      </c>
      <c r="R58" s="52">
        <f t="shared" si="3"/>
        <v>0</v>
      </c>
      <c r="S58" s="52">
        <f t="shared" si="4"/>
        <v>0</v>
      </c>
      <c r="T58" s="7">
        <f t="shared" si="5"/>
        <v>0</v>
      </c>
      <c r="V58" s="18"/>
      <c r="W58" s="18"/>
      <c r="X58" s="18"/>
      <c r="Y58" s="18"/>
      <c r="Z58" s="18"/>
      <c r="AA58" s="18"/>
      <c r="AB58" s="18"/>
    </row>
    <row r="59" spans="1:28" s="5" customFormat="1" ht="22.95" customHeight="1">
      <c r="A59" s="42">
        <v>57</v>
      </c>
      <c r="B59" s="53"/>
      <c r="C59" s="39"/>
      <c r="D59" s="48"/>
      <c r="E59" s="39"/>
      <c r="F59" s="44"/>
      <c r="G59" s="38"/>
      <c r="H59" s="44"/>
      <c r="I59" s="39"/>
      <c r="J59" s="50"/>
      <c r="K59" s="51">
        <f t="shared" si="0"/>
        <v>0</v>
      </c>
      <c r="L59" s="51">
        <f t="shared" si="1"/>
        <v>0</v>
      </c>
      <c r="M59" s="50"/>
      <c r="N59" s="38"/>
      <c r="O59" s="38"/>
      <c r="P59" s="46"/>
      <c r="Q59" s="52">
        <f t="shared" si="2"/>
        <v>0</v>
      </c>
      <c r="R59" s="52">
        <f t="shared" si="3"/>
        <v>0</v>
      </c>
      <c r="S59" s="52">
        <f t="shared" si="4"/>
        <v>0</v>
      </c>
      <c r="T59" s="7">
        <f t="shared" si="5"/>
        <v>0</v>
      </c>
      <c r="V59" s="18"/>
      <c r="W59" s="18"/>
      <c r="X59" s="18"/>
      <c r="Y59" s="18"/>
      <c r="Z59" s="18"/>
      <c r="AA59" s="18"/>
      <c r="AB59" s="18"/>
    </row>
    <row r="60" spans="1:28" s="5" customFormat="1" ht="22.95" customHeight="1">
      <c r="A60" s="42">
        <v>58</v>
      </c>
      <c r="B60" s="53"/>
      <c r="C60" s="39"/>
      <c r="D60" s="48"/>
      <c r="E60" s="39"/>
      <c r="F60" s="44"/>
      <c r="G60" s="38"/>
      <c r="H60" s="44"/>
      <c r="I60" s="39"/>
      <c r="J60" s="50"/>
      <c r="K60" s="51">
        <f t="shared" si="0"/>
        <v>0</v>
      </c>
      <c r="L60" s="51">
        <f t="shared" si="1"/>
        <v>0</v>
      </c>
      <c r="M60" s="50"/>
      <c r="N60" s="38"/>
      <c r="O60" s="38"/>
      <c r="P60" s="46"/>
      <c r="Q60" s="52">
        <f t="shared" si="2"/>
        <v>0</v>
      </c>
      <c r="R60" s="52">
        <f t="shared" si="3"/>
        <v>0</v>
      </c>
      <c r="S60" s="52">
        <f t="shared" si="4"/>
        <v>0</v>
      </c>
      <c r="T60" s="7">
        <f t="shared" si="5"/>
        <v>0</v>
      </c>
      <c r="V60" s="18"/>
      <c r="W60" s="18"/>
      <c r="X60" s="18"/>
      <c r="Y60" s="18"/>
      <c r="Z60" s="18"/>
      <c r="AA60" s="18"/>
      <c r="AB60" s="18"/>
    </row>
    <row r="61" spans="1:28" s="5" customFormat="1" ht="22.95" customHeight="1">
      <c r="A61" s="42">
        <v>59</v>
      </c>
      <c r="B61" s="53"/>
      <c r="C61" s="39"/>
      <c r="D61" s="48"/>
      <c r="E61" s="39"/>
      <c r="F61" s="44"/>
      <c r="G61" s="38"/>
      <c r="H61" s="44"/>
      <c r="I61" s="39"/>
      <c r="J61" s="50"/>
      <c r="K61" s="51">
        <f t="shared" si="0"/>
        <v>0</v>
      </c>
      <c r="L61" s="51">
        <f t="shared" si="1"/>
        <v>0</v>
      </c>
      <c r="M61" s="50"/>
      <c r="N61" s="38"/>
      <c r="O61" s="38"/>
      <c r="P61" s="46"/>
      <c r="Q61" s="52">
        <f t="shared" si="2"/>
        <v>0</v>
      </c>
      <c r="R61" s="52">
        <f t="shared" si="3"/>
        <v>0</v>
      </c>
      <c r="S61" s="52">
        <f t="shared" si="4"/>
        <v>0</v>
      </c>
      <c r="T61" s="7">
        <f t="shared" si="5"/>
        <v>0</v>
      </c>
      <c r="U61" s="18"/>
      <c r="V61" s="18"/>
      <c r="W61" s="18"/>
      <c r="X61" s="18"/>
      <c r="Y61" s="18"/>
      <c r="Z61" s="18"/>
      <c r="AA61" s="18"/>
      <c r="AB61" s="18"/>
    </row>
    <row r="62" spans="1:28" s="5" customFormat="1" ht="22.95" customHeight="1">
      <c r="A62" s="42">
        <v>60</v>
      </c>
      <c r="B62" s="53"/>
      <c r="C62" s="39"/>
      <c r="D62" s="48"/>
      <c r="E62" s="39"/>
      <c r="F62" s="44"/>
      <c r="G62" s="38"/>
      <c r="H62" s="44"/>
      <c r="I62" s="39"/>
      <c r="J62" s="50"/>
      <c r="K62" s="51">
        <f t="shared" si="0"/>
        <v>0</v>
      </c>
      <c r="L62" s="51">
        <f t="shared" si="1"/>
        <v>0</v>
      </c>
      <c r="M62" s="50"/>
      <c r="N62" s="38"/>
      <c r="O62" s="38"/>
      <c r="P62" s="46"/>
      <c r="Q62" s="52">
        <f t="shared" si="2"/>
        <v>0</v>
      </c>
      <c r="R62" s="52">
        <f t="shared" si="3"/>
        <v>0</v>
      </c>
      <c r="S62" s="52">
        <f t="shared" si="4"/>
        <v>0</v>
      </c>
      <c r="T62" s="7">
        <f t="shared" si="5"/>
        <v>0</v>
      </c>
      <c r="V62" s="18"/>
      <c r="W62" s="18"/>
      <c r="X62" s="18"/>
      <c r="Y62" s="18"/>
      <c r="Z62" s="18"/>
      <c r="AA62" s="18"/>
      <c r="AB62" s="18"/>
    </row>
    <row r="63" spans="1:28" s="5" customFormat="1" ht="22.95" customHeight="1">
      <c r="A63" s="42">
        <v>61</v>
      </c>
      <c r="B63" s="53"/>
      <c r="C63" s="39"/>
      <c r="D63" s="48"/>
      <c r="E63" s="39"/>
      <c r="F63" s="44"/>
      <c r="G63" s="38"/>
      <c r="H63" s="44"/>
      <c r="I63" s="39"/>
      <c r="J63" s="50"/>
      <c r="K63" s="51">
        <f t="shared" si="0"/>
        <v>0</v>
      </c>
      <c r="L63" s="51">
        <f t="shared" si="1"/>
        <v>0</v>
      </c>
      <c r="M63" s="50"/>
      <c r="N63" s="38"/>
      <c r="O63" s="38"/>
      <c r="P63" s="46"/>
      <c r="Q63" s="52">
        <f t="shared" si="2"/>
        <v>0</v>
      </c>
      <c r="R63" s="52">
        <f t="shared" si="3"/>
        <v>0</v>
      </c>
      <c r="S63" s="52">
        <f t="shared" si="4"/>
        <v>0</v>
      </c>
      <c r="T63" s="7">
        <f t="shared" si="5"/>
        <v>0</v>
      </c>
      <c r="V63" s="18"/>
      <c r="W63" s="18"/>
      <c r="X63" s="18"/>
      <c r="Y63" s="18"/>
      <c r="Z63" s="18"/>
      <c r="AA63" s="18"/>
      <c r="AB63" s="18"/>
    </row>
    <row r="64" spans="1:28" s="5" customFormat="1" ht="22.95" customHeight="1">
      <c r="A64" s="42">
        <v>62</v>
      </c>
      <c r="B64" s="53"/>
      <c r="C64" s="39"/>
      <c r="D64" s="48"/>
      <c r="E64" s="39"/>
      <c r="F64" s="44"/>
      <c r="G64" s="38"/>
      <c r="H64" s="44"/>
      <c r="I64" s="39"/>
      <c r="J64" s="50"/>
      <c r="K64" s="51">
        <f t="shared" si="0"/>
        <v>0</v>
      </c>
      <c r="L64" s="51">
        <f t="shared" si="1"/>
        <v>0</v>
      </c>
      <c r="M64" s="50"/>
      <c r="N64" s="38"/>
      <c r="O64" s="38"/>
      <c r="P64" s="46"/>
      <c r="Q64" s="52">
        <f t="shared" si="2"/>
        <v>0</v>
      </c>
      <c r="R64" s="52">
        <f t="shared" si="3"/>
        <v>0</v>
      </c>
      <c r="S64" s="52">
        <f t="shared" si="4"/>
        <v>0</v>
      </c>
      <c r="T64" s="7">
        <f t="shared" si="5"/>
        <v>0</v>
      </c>
      <c r="V64" s="18"/>
      <c r="W64" s="18"/>
      <c r="X64" s="18"/>
      <c r="Y64" s="18"/>
      <c r="Z64" s="18"/>
      <c r="AA64" s="18"/>
      <c r="AB64" s="18"/>
    </row>
    <row r="65" spans="1:28" s="5" customFormat="1" ht="22.95" customHeight="1">
      <c r="A65" s="42">
        <v>63</v>
      </c>
      <c r="B65" s="53"/>
      <c r="C65" s="39"/>
      <c r="D65" s="48"/>
      <c r="E65" s="39"/>
      <c r="F65" s="44"/>
      <c r="G65" s="38"/>
      <c r="H65" s="44"/>
      <c r="I65" s="39"/>
      <c r="J65" s="50"/>
      <c r="K65" s="51">
        <f t="shared" si="0"/>
        <v>0</v>
      </c>
      <c r="L65" s="51">
        <f t="shared" si="1"/>
        <v>0</v>
      </c>
      <c r="M65" s="50"/>
      <c r="N65" s="38"/>
      <c r="O65" s="38"/>
      <c r="P65" s="46"/>
      <c r="Q65" s="52">
        <f t="shared" si="2"/>
        <v>0</v>
      </c>
      <c r="R65" s="52">
        <f t="shared" si="3"/>
        <v>0</v>
      </c>
      <c r="S65" s="52">
        <f t="shared" si="4"/>
        <v>0</v>
      </c>
      <c r="T65" s="7">
        <f t="shared" si="5"/>
        <v>0</v>
      </c>
      <c r="V65" s="18"/>
      <c r="W65" s="18"/>
      <c r="X65" s="18"/>
      <c r="Y65" s="18"/>
      <c r="Z65" s="18"/>
      <c r="AA65" s="18"/>
      <c r="AB65" s="18"/>
    </row>
    <row r="66" spans="1:28" s="5" customFormat="1" ht="22.95" customHeight="1">
      <c r="A66" s="42">
        <v>64</v>
      </c>
      <c r="B66" s="53"/>
      <c r="C66" s="39"/>
      <c r="D66" s="48"/>
      <c r="E66" s="39"/>
      <c r="F66" s="44"/>
      <c r="G66" s="38"/>
      <c r="H66" s="44"/>
      <c r="I66" s="39"/>
      <c r="J66" s="50"/>
      <c r="K66" s="51">
        <f t="shared" si="0"/>
        <v>0</v>
      </c>
      <c r="L66" s="51">
        <f t="shared" si="1"/>
        <v>0</v>
      </c>
      <c r="M66" s="50"/>
      <c r="N66" s="38"/>
      <c r="O66" s="38"/>
      <c r="P66" s="46"/>
      <c r="Q66" s="52">
        <f t="shared" si="2"/>
        <v>0</v>
      </c>
      <c r="R66" s="52">
        <f t="shared" si="3"/>
        <v>0</v>
      </c>
      <c r="S66" s="52">
        <f t="shared" si="4"/>
        <v>0</v>
      </c>
      <c r="T66" s="7">
        <f t="shared" si="5"/>
        <v>0</v>
      </c>
      <c r="V66" s="18"/>
      <c r="W66" s="18"/>
      <c r="X66" s="18"/>
      <c r="Y66" s="18"/>
      <c r="Z66" s="18"/>
      <c r="AA66" s="18"/>
      <c r="AB66" s="18"/>
    </row>
    <row r="67" spans="1:28" s="5" customFormat="1" ht="22.95" customHeight="1">
      <c r="A67" s="42">
        <v>65</v>
      </c>
      <c r="B67" s="53"/>
      <c r="C67" s="39"/>
      <c r="D67" s="48"/>
      <c r="E67" s="39"/>
      <c r="F67" s="44"/>
      <c r="G67" s="38"/>
      <c r="H67" s="44"/>
      <c r="I67" s="39"/>
      <c r="J67" s="50"/>
      <c r="K67" s="51">
        <f t="shared" ref="K67:K111" si="7">L67-J67</f>
        <v>0</v>
      </c>
      <c r="L67" s="51">
        <f t="shared" ref="L67:L111" si="8">J67*1.07</f>
        <v>0</v>
      </c>
      <c r="M67" s="50"/>
      <c r="N67" s="38"/>
      <c r="O67" s="38"/>
      <c r="P67" s="46"/>
      <c r="Q67" s="52">
        <f t="shared" ref="Q67:Q111" si="9">J67*70/100</f>
        <v>0</v>
      </c>
      <c r="R67" s="52">
        <f t="shared" ref="R67:R111" si="10">Q67-(Q67*50/100)</f>
        <v>0</v>
      </c>
      <c r="S67" s="52">
        <f t="shared" ref="S67:S111" si="11">Q67-(Q67*80/100)</f>
        <v>0</v>
      </c>
      <c r="T67" s="7">
        <f t="shared" ref="T67:T111" si="12">Q67-(Q67*70/100)</f>
        <v>0</v>
      </c>
      <c r="V67" s="18"/>
      <c r="W67" s="18"/>
      <c r="X67" s="18"/>
      <c r="Y67" s="18"/>
      <c r="Z67" s="18"/>
      <c r="AA67" s="18"/>
      <c r="AB67" s="18"/>
    </row>
    <row r="68" spans="1:28" s="5" customFormat="1" ht="22.95" customHeight="1">
      <c r="A68" s="42">
        <v>66</v>
      </c>
      <c r="B68" s="53"/>
      <c r="C68" s="39"/>
      <c r="D68" s="48"/>
      <c r="E68" s="39"/>
      <c r="F68" s="44"/>
      <c r="G68" s="38"/>
      <c r="H68" s="44"/>
      <c r="I68" s="39"/>
      <c r="J68" s="50"/>
      <c r="K68" s="51">
        <f t="shared" si="7"/>
        <v>0</v>
      </c>
      <c r="L68" s="51">
        <f t="shared" si="8"/>
        <v>0</v>
      </c>
      <c r="M68" s="50"/>
      <c r="N68" s="38"/>
      <c r="O68" s="38"/>
      <c r="P68" s="46"/>
      <c r="Q68" s="52">
        <f t="shared" si="9"/>
        <v>0</v>
      </c>
      <c r="R68" s="52">
        <f t="shared" si="10"/>
        <v>0</v>
      </c>
      <c r="S68" s="52">
        <f t="shared" si="11"/>
        <v>0</v>
      </c>
      <c r="T68" s="7">
        <f t="shared" si="12"/>
        <v>0</v>
      </c>
      <c r="V68" s="18"/>
      <c r="W68" s="18"/>
      <c r="X68" s="18"/>
      <c r="Y68" s="18"/>
      <c r="Z68" s="18"/>
      <c r="AA68" s="18"/>
      <c r="AB68" s="18"/>
    </row>
    <row r="69" spans="1:28" s="5" customFormat="1" ht="22.95" customHeight="1">
      <c r="A69" s="42">
        <v>67</v>
      </c>
      <c r="B69" s="53"/>
      <c r="C69" s="39"/>
      <c r="D69" s="48"/>
      <c r="E69" s="39"/>
      <c r="F69" s="44"/>
      <c r="G69" s="38"/>
      <c r="H69" s="44"/>
      <c r="I69" s="39"/>
      <c r="J69" s="50"/>
      <c r="K69" s="51">
        <f t="shared" si="7"/>
        <v>0</v>
      </c>
      <c r="L69" s="51">
        <f t="shared" si="8"/>
        <v>0</v>
      </c>
      <c r="M69" s="50"/>
      <c r="N69" s="38"/>
      <c r="O69" s="38"/>
      <c r="P69" s="46"/>
      <c r="Q69" s="52">
        <f t="shared" si="9"/>
        <v>0</v>
      </c>
      <c r="R69" s="52">
        <f t="shared" si="10"/>
        <v>0</v>
      </c>
      <c r="S69" s="52">
        <f t="shared" si="11"/>
        <v>0</v>
      </c>
      <c r="T69" s="7">
        <f t="shared" si="12"/>
        <v>0</v>
      </c>
      <c r="V69" s="18"/>
      <c r="W69" s="18"/>
      <c r="X69" s="18"/>
      <c r="Y69" s="18"/>
      <c r="Z69" s="18"/>
      <c r="AA69" s="18"/>
      <c r="AB69" s="18"/>
    </row>
    <row r="70" spans="1:28" s="5" customFormat="1" ht="22.95" customHeight="1">
      <c r="A70" s="42">
        <v>68</v>
      </c>
      <c r="B70" s="53"/>
      <c r="C70" s="39"/>
      <c r="D70" s="48"/>
      <c r="E70" s="39"/>
      <c r="F70" s="44"/>
      <c r="G70" s="38"/>
      <c r="H70" s="44"/>
      <c r="I70" s="39"/>
      <c r="J70" s="50"/>
      <c r="K70" s="51">
        <f t="shared" si="7"/>
        <v>0</v>
      </c>
      <c r="L70" s="51">
        <f t="shared" si="8"/>
        <v>0</v>
      </c>
      <c r="M70" s="50"/>
      <c r="N70" s="38"/>
      <c r="O70" s="38"/>
      <c r="P70" s="46"/>
      <c r="Q70" s="52">
        <f t="shared" si="9"/>
        <v>0</v>
      </c>
      <c r="R70" s="52">
        <f t="shared" si="10"/>
        <v>0</v>
      </c>
      <c r="S70" s="52">
        <f t="shared" si="11"/>
        <v>0</v>
      </c>
      <c r="T70" s="7">
        <f t="shared" si="12"/>
        <v>0</v>
      </c>
      <c r="V70" s="18"/>
      <c r="W70" s="18"/>
      <c r="X70" s="18"/>
      <c r="Y70" s="18"/>
      <c r="Z70" s="18"/>
      <c r="AA70" s="18"/>
      <c r="AB70" s="18"/>
    </row>
    <row r="71" spans="1:28" s="5" customFormat="1" ht="22.95" customHeight="1">
      <c r="A71" s="42">
        <v>69</v>
      </c>
      <c r="B71" s="53"/>
      <c r="C71" s="39"/>
      <c r="D71" s="48"/>
      <c r="E71" s="39"/>
      <c r="F71" s="44"/>
      <c r="G71" s="38"/>
      <c r="H71" s="44"/>
      <c r="I71" s="39"/>
      <c r="J71" s="50"/>
      <c r="K71" s="51">
        <f t="shared" si="7"/>
        <v>0</v>
      </c>
      <c r="L71" s="51">
        <f t="shared" si="8"/>
        <v>0</v>
      </c>
      <c r="M71" s="50"/>
      <c r="N71" s="38"/>
      <c r="O71" s="38"/>
      <c r="P71" s="46"/>
      <c r="Q71" s="52">
        <f t="shared" si="9"/>
        <v>0</v>
      </c>
      <c r="R71" s="52">
        <f t="shared" si="10"/>
        <v>0</v>
      </c>
      <c r="S71" s="52">
        <f t="shared" si="11"/>
        <v>0</v>
      </c>
      <c r="T71" s="7">
        <f t="shared" si="12"/>
        <v>0</v>
      </c>
      <c r="V71" s="18"/>
      <c r="W71" s="18"/>
      <c r="X71" s="18"/>
      <c r="Y71" s="18"/>
      <c r="Z71" s="18"/>
      <c r="AA71" s="18"/>
      <c r="AB71" s="18"/>
    </row>
    <row r="72" spans="1:28" s="5" customFormat="1" ht="22.95" customHeight="1">
      <c r="A72" s="42">
        <v>70</v>
      </c>
      <c r="B72" s="53"/>
      <c r="C72" s="39"/>
      <c r="D72" s="48"/>
      <c r="E72" s="39"/>
      <c r="F72" s="44"/>
      <c r="G72" s="38"/>
      <c r="H72" s="44"/>
      <c r="I72" s="39"/>
      <c r="J72" s="50"/>
      <c r="K72" s="51">
        <f t="shared" si="7"/>
        <v>0</v>
      </c>
      <c r="L72" s="51">
        <f t="shared" si="8"/>
        <v>0</v>
      </c>
      <c r="M72" s="50"/>
      <c r="N72" s="38"/>
      <c r="O72" s="38"/>
      <c r="P72" s="46"/>
      <c r="Q72" s="52">
        <f t="shared" si="9"/>
        <v>0</v>
      </c>
      <c r="R72" s="52">
        <f t="shared" si="10"/>
        <v>0</v>
      </c>
      <c r="S72" s="52">
        <f t="shared" si="11"/>
        <v>0</v>
      </c>
      <c r="T72" s="7">
        <f t="shared" si="12"/>
        <v>0</v>
      </c>
      <c r="V72" s="18"/>
      <c r="W72" s="18"/>
      <c r="X72" s="18"/>
      <c r="Y72" s="18"/>
      <c r="Z72" s="18"/>
      <c r="AA72" s="18"/>
      <c r="AB72" s="18"/>
    </row>
    <row r="73" spans="1:28" s="5" customFormat="1" ht="22.95" customHeight="1">
      <c r="A73" s="42">
        <v>71</v>
      </c>
      <c r="B73" s="53"/>
      <c r="C73" s="39"/>
      <c r="D73" s="48"/>
      <c r="E73" s="39"/>
      <c r="F73" s="44"/>
      <c r="G73" s="38"/>
      <c r="H73" s="44"/>
      <c r="I73" s="39"/>
      <c r="J73" s="50"/>
      <c r="K73" s="51">
        <f t="shared" si="7"/>
        <v>0</v>
      </c>
      <c r="L73" s="51">
        <f t="shared" si="8"/>
        <v>0</v>
      </c>
      <c r="M73" s="50"/>
      <c r="N73" s="38"/>
      <c r="O73" s="38"/>
      <c r="P73" s="46"/>
      <c r="Q73" s="52">
        <f t="shared" si="9"/>
        <v>0</v>
      </c>
      <c r="R73" s="52">
        <f t="shared" si="10"/>
        <v>0</v>
      </c>
      <c r="S73" s="52">
        <f t="shared" si="11"/>
        <v>0</v>
      </c>
      <c r="T73" s="7">
        <f t="shared" si="12"/>
        <v>0</v>
      </c>
      <c r="V73" s="18"/>
      <c r="W73" s="18"/>
      <c r="X73" s="18"/>
      <c r="Y73" s="18"/>
      <c r="Z73" s="18"/>
      <c r="AA73" s="18"/>
      <c r="AB73" s="18"/>
    </row>
    <row r="74" spans="1:28" s="5" customFormat="1" ht="22.95" customHeight="1">
      <c r="A74" s="42">
        <v>72</v>
      </c>
      <c r="B74" s="53"/>
      <c r="C74" s="39"/>
      <c r="D74" s="48"/>
      <c r="E74" s="39"/>
      <c r="F74" s="44"/>
      <c r="G74" s="38"/>
      <c r="H74" s="44"/>
      <c r="I74" s="39"/>
      <c r="J74" s="50"/>
      <c r="K74" s="51">
        <f t="shared" si="7"/>
        <v>0</v>
      </c>
      <c r="L74" s="51">
        <f t="shared" si="8"/>
        <v>0</v>
      </c>
      <c r="M74" s="50"/>
      <c r="N74" s="38"/>
      <c r="O74" s="38"/>
      <c r="P74" s="46"/>
      <c r="Q74" s="52">
        <f t="shared" si="9"/>
        <v>0</v>
      </c>
      <c r="R74" s="52">
        <f t="shared" si="10"/>
        <v>0</v>
      </c>
      <c r="S74" s="52">
        <f t="shared" si="11"/>
        <v>0</v>
      </c>
      <c r="T74" s="7">
        <f t="shared" si="12"/>
        <v>0</v>
      </c>
      <c r="V74" s="18"/>
      <c r="W74" s="18"/>
      <c r="X74" s="18"/>
      <c r="Y74" s="18"/>
      <c r="Z74" s="18"/>
      <c r="AA74" s="18"/>
      <c r="AB74" s="18"/>
    </row>
    <row r="75" spans="1:28" s="5" customFormat="1" ht="22.95" customHeight="1">
      <c r="A75" s="42">
        <v>73</v>
      </c>
      <c r="B75" s="53"/>
      <c r="C75" s="39"/>
      <c r="D75" s="48"/>
      <c r="E75" s="39"/>
      <c r="F75" s="44"/>
      <c r="G75" s="38"/>
      <c r="H75" s="44"/>
      <c r="I75" s="39"/>
      <c r="J75" s="50"/>
      <c r="K75" s="51">
        <f t="shared" si="7"/>
        <v>0</v>
      </c>
      <c r="L75" s="51">
        <f t="shared" si="8"/>
        <v>0</v>
      </c>
      <c r="M75" s="50"/>
      <c r="N75" s="38"/>
      <c r="O75" s="38"/>
      <c r="P75" s="46"/>
      <c r="Q75" s="52">
        <f t="shared" si="9"/>
        <v>0</v>
      </c>
      <c r="R75" s="52">
        <f t="shared" si="10"/>
        <v>0</v>
      </c>
      <c r="S75" s="52">
        <f t="shared" si="11"/>
        <v>0</v>
      </c>
      <c r="T75" s="7">
        <f t="shared" si="12"/>
        <v>0</v>
      </c>
      <c r="V75" s="18"/>
      <c r="W75" s="18"/>
      <c r="X75" s="18"/>
      <c r="Y75" s="18"/>
      <c r="Z75" s="18"/>
      <c r="AA75" s="18"/>
      <c r="AB75" s="18"/>
    </row>
    <row r="76" spans="1:28" s="5" customFormat="1" ht="22.95" customHeight="1">
      <c r="A76" s="42">
        <v>74</v>
      </c>
      <c r="B76" s="53"/>
      <c r="C76" s="39"/>
      <c r="D76" s="48"/>
      <c r="E76" s="39"/>
      <c r="F76" s="44"/>
      <c r="G76" s="38"/>
      <c r="H76" s="44"/>
      <c r="I76" s="39"/>
      <c r="J76" s="50"/>
      <c r="K76" s="51">
        <f t="shared" si="7"/>
        <v>0</v>
      </c>
      <c r="L76" s="51">
        <f t="shared" si="8"/>
        <v>0</v>
      </c>
      <c r="M76" s="50"/>
      <c r="N76" s="38"/>
      <c r="O76" s="38"/>
      <c r="P76" s="46"/>
      <c r="Q76" s="52">
        <f t="shared" si="9"/>
        <v>0</v>
      </c>
      <c r="R76" s="52">
        <f t="shared" si="10"/>
        <v>0</v>
      </c>
      <c r="S76" s="52">
        <f t="shared" si="11"/>
        <v>0</v>
      </c>
      <c r="T76" s="7">
        <f t="shared" si="12"/>
        <v>0</v>
      </c>
      <c r="V76" s="18"/>
      <c r="W76" s="18"/>
      <c r="X76" s="18"/>
      <c r="Y76" s="18"/>
      <c r="Z76" s="18"/>
      <c r="AA76" s="18"/>
      <c r="AB76" s="18"/>
    </row>
    <row r="77" spans="1:28" s="5" customFormat="1" ht="22.95" customHeight="1">
      <c r="A77" s="42">
        <v>75</v>
      </c>
      <c r="B77" s="53"/>
      <c r="C77" s="39"/>
      <c r="D77" s="48"/>
      <c r="E77" s="39"/>
      <c r="F77" s="44"/>
      <c r="G77" s="38"/>
      <c r="H77" s="44"/>
      <c r="I77" s="39"/>
      <c r="J77" s="50"/>
      <c r="K77" s="51">
        <f t="shared" si="7"/>
        <v>0</v>
      </c>
      <c r="L77" s="51">
        <f t="shared" si="8"/>
        <v>0</v>
      </c>
      <c r="M77" s="50"/>
      <c r="N77" s="38"/>
      <c r="O77" s="38"/>
      <c r="P77" s="46"/>
      <c r="Q77" s="52">
        <f t="shared" si="9"/>
        <v>0</v>
      </c>
      <c r="R77" s="52">
        <f t="shared" si="10"/>
        <v>0</v>
      </c>
      <c r="S77" s="52">
        <f t="shared" si="11"/>
        <v>0</v>
      </c>
      <c r="T77" s="7">
        <f t="shared" si="12"/>
        <v>0</v>
      </c>
      <c r="V77" s="18"/>
      <c r="W77" s="18"/>
      <c r="X77" s="18"/>
      <c r="Y77" s="18"/>
      <c r="Z77" s="18"/>
      <c r="AA77" s="18"/>
      <c r="AB77" s="18"/>
    </row>
    <row r="78" spans="1:28" s="5" customFormat="1" ht="22.95" customHeight="1">
      <c r="A78" s="42">
        <v>76</v>
      </c>
      <c r="B78" s="53"/>
      <c r="C78" s="39"/>
      <c r="D78" s="48"/>
      <c r="E78" s="39"/>
      <c r="F78" s="44"/>
      <c r="G78" s="38"/>
      <c r="H78" s="44"/>
      <c r="I78" s="39"/>
      <c r="J78" s="50"/>
      <c r="K78" s="51">
        <f t="shared" si="7"/>
        <v>0</v>
      </c>
      <c r="L78" s="51">
        <f t="shared" si="8"/>
        <v>0</v>
      </c>
      <c r="M78" s="50"/>
      <c r="N78" s="38"/>
      <c r="O78" s="38"/>
      <c r="P78" s="46"/>
      <c r="Q78" s="52">
        <f t="shared" si="9"/>
        <v>0</v>
      </c>
      <c r="R78" s="52">
        <f t="shared" si="10"/>
        <v>0</v>
      </c>
      <c r="S78" s="52">
        <f t="shared" si="11"/>
        <v>0</v>
      </c>
      <c r="T78" s="7">
        <f t="shared" si="12"/>
        <v>0</v>
      </c>
      <c r="V78" s="18"/>
      <c r="W78" s="18"/>
      <c r="X78" s="18"/>
      <c r="Y78" s="18"/>
      <c r="Z78" s="18"/>
      <c r="AA78" s="18"/>
      <c r="AB78" s="18"/>
    </row>
    <row r="79" spans="1:28" s="5" customFormat="1" ht="22.95" customHeight="1">
      <c r="A79" s="42">
        <v>77</v>
      </c>
      <c r="B79" s="53"/>
      <c r="C79" s="39"/>
      <c r="D79" s="48"/>
      <c r="E79" s="39"/>
      <c r="F79" s="44"/>
      <c r="G79" s="38"/>
      <c r="H79" s="44"/>
      <c r="I79" s="39"/>
      <c r="J79" s="50"/>
      <c r="K79" s="51">
        <f t="shared" si="7"/>
        <v>0</v>
      </c>
      <c r="L79" s="51">
        <f t="shared" si="8"/>
        <v>0</v>
      </c>
      <c r="M79" s="50"/>
      <c r="N79" s="38"/>
      <c r="O79" s="38"/>
      <c r="P79" s="46"/>
      <c r="Q79" s="52">
        <f t="shared" si="9"/>
        <v>0</v>
      </c>
      <c r="R79" s="52">
        <f t="shared" si="10"/>
        <v>0</v>
      </c>
      <c r="S79" s="52">
        <f t="shared" si="11"/>
        <v>0</v>
      </c>
      <c r="T79" s="7">
        <f t="shared" si="12"/>
        <v>0</v>
      </c>
      <c r="V79" s="18"/>
      <c r="W79" s="18"/>
      <c r="X79" s="18"/>
      <c r="Y79" s="18"/>
      <c r="Z79" s="18"/>
      <c r="AA79" s="18"/>
      <c r="AB79" s="18"/>
    </row>
    <row r="80" spans="1:28" s="5" customFormat="1" ht="22.95" customHeight="1">
      <c r="A80" s="42">
        <v>78</v>
      </c>
      <c r="B80" s="53"/>
      <c r="C80" s="39"/>
      <c r="D80" s="48"/>
      <c r="E80" s="39"/>
      <c r="F80" s="44"/>
      <c r="G80" s="38"/>
      <c r="H80" s="44"/>
      <c r="I80" s="39"/>
      <c r="J80" s="50"/>
      <c r="K80" s="51">
        <f t="shared" si="7"/>
        <v>0</v>
      </c>
      <c r="L80" s="51">
        <f t="shared" si="8"/>
        <v>0</v>
      </c>
      <c r="M80" s="50"/>
      <c r="N80" s="38"/>
      <c r="O80" s="38"/>
      <c r="P80" s="46"/>
      <c r="Q80" s="52">
        <f t="shared" si="9"/>
        <v>0</v>
      </c>
      <c r="R80" s="52">
        <f t="shared" si="10"/>
        <v>0</v>
      </c>
      <c r="S80" s="52">
        <f t="shared" si="11"/>
        <v>0</v>
      </c>
      <c r="T80" s="7">
        <f t="shared" si="12"/>
        <v>0</v>
      </c>
      <c r="V80" s="18"/>
      <c r="W80" s="18"/>
      <c r="X80" s="18"/>
      <c r="Y80" s="18"/>
      <c r="Z80" s="18"/>
      <c r="AA80" s="18"/>
      <c r="AB80" s="18"/>
    </row>
    <row r="81" spans="1:28" s="5" customFormat="1" ht="22.95" customHeight="1">
      <c r="A81" s="42">
        <v>79</v>
      </c>
      <c r="B81" s="53"/>
      <c r="C81" s="39"/>
      <c r="D81" s="48"/>
      <c r="E81" s="39"/>
      <c r="F81" s="44"/>
      <c r="G81" s="38"/>
      <c r="H81" s="44"/>
      <c r="I81" s="39"/>
      <c r="J81" s="50"/>
      <c r="K81" s="51">
        <f t="shared" si="7"/>
        <v>0</v>
      </c>
      <c r="L81" s="51">
        <f t="shared" si="8"/>
        <v>0</v>
      </c>
      <c r="M81" s="50"/>
      <c r="N81" s="38"/>
      <c r="O81" s="38"/>
      <c r="P81" s="46"/>
      <c r="Q81" s="52">
        <f t="shared" si="9"/>
        <v>0</v>
      </c>
      <c r="R81" s="52">
        <f t="shared" si="10"/>
        <v>0</v>
      </c>
      <c r="S81" s="52">
        <f t="shared" si="11"/>
        <v>0</v>
      </c>
      <c r="T81" s="7">
        <f t="shared" si="12"/>
        <v>0</v>
      </c>
      <c r="V81" s="18"/>
      <c r="W81" s="18"/>
      <c r="X81" s="18"/>
      <c r="Y81" s="18"/>
      <c r="Z81" s="18"/>
      <c r="AA81" s="18"/>
      <c r="AB81" s="18"/>
    </row>
    <row r="82" spans="1:28" s="5" customFormat="1" ht="22.95" customHeight="1">
      <c r="A82" s="42">
        <v>80</v>
      </c>
      <c r="B82" s="53"/>
      <c r="C82" s="39"/>
      <c r="D82" s="48"/>
      <c r="E82" s="39"/>
      <c r="F82" s="44"/>
      <c r="G82" s="38"/>
      <c r="H82" s="44"/>
      <c r="I82" s="39"/>
      <c r="J82" s="50"/>
      <c r="K82" s="51">
        <f t="shared" si="7"/>
        <v>0</v>
      </c>
      <c r="L82" s="51">
        <f t="shared" si="8"/>
        <v>0</v>
      </c>
      <c r="M82" s="50"/>
      <c r="N82" s="38"/>
      <c r="O82" s="38"/>
      <c r="P82" s="46"/>
      <c r="Q82" s="52">
        <f t="shared" si="9"/>
        <v>0</v>
      </c>
      <c r="R82" s="52">
        <f t="shared" si="10"/>
        <v>0</v>
      </c>
      <c r="S82" s="52">
        <f t="shared" si="11"/>
        <v>0</v>
      </c>
      <c r="T82" s="7">
        <f t="shared" si="12"/>
        <v>0</v>
      </c>
      <c r="V82" s="18"/>
      <c r="W82" s="18"/>
      <c r="X82" s="18"/>
      <c r="Y82" s="18"/>
      <c r="Z82" s="18"/>
      <c r="AA82" s="18"/>
      <c r="AB82" s="18"/>
    </row>
    <row r="83" spans="1:28" s="5" customFormat="1" ht="22.95" customHeight="1">
      <c r="A83" s="42">
        <v>81</v>
      </c>
      <c r="B83" s="53"/>
      <c r="C83" s="39"/>
      <c r="D83" s="48"/>
      <c r="E83" s="39"/>
      <c r="F83" s="44"/>
      <c r="G83" s="38"/>
      <c r="H83" s="44"/>
      <c r="I83" s="39"/>
      <c r="J83" s="50"/>
      <c r="K83" s="51">
        <f t="shared" si="7"/>
        <v>0</v>
      </c>
      <c r="L83" s="51">
        <f t="shared" si="8"/>
        <v>0</v>
      </c>
      <c r="M83" s="50"/>
      <c r="N83" s="38"/>
      <c r="O83" s="38"/>
      <c r="P83" s="46"/>
      <c r="Q83" s="52">
        <f t="shared" si="9"/>
        <v>0</v>
      </c>
      <c r="R83" s="52">
        <f t="shared" si="10"/>
        <v>0</v>
      </c>
      <c r="S83" s="52">
        <f t="shared" si="11"/>
        <v>0</v>
      </c>
      <c r="T83" s="7">
        <f t="shared" si="12"/>
        <v>0</v>
      </c>
      <c r="V83" s="18"/>
      <c r="W83" s="18"/>
      <c r="X83" s="18"/>
      <c r="Y83" s="18"/>
      <c r="Z83" s="18"/>
      <c r="AA83" s="18"/>
      <c r="AB83" s="18"/>
    </row>
    <row r="84" spans="1:28" s="5" customFormat="1" ht="22.95" customHeight="1">
      <c r="A84" s="42">
        <v>82</v>
      </c>
      <c r="B84" s="53"/>
      <c r="C84" s="39"/>
      <c r="D84" s="48"/>
      <c r="E84" s="39"/>
      <c r="F84" s="44"/>
      <c r="G84" s="38"/>
      <c r="H84" s="44"/>
      <c r="I84" s="39"/>
      <c r="J84" s="50"/>
      <c r="K84" s="51">
        <f t="shared" si="7"/>
        <v>0</v>
      </c>
      <c r="L84" s="51">
        <f t="shared" si="8"/>
        <v>0</v>
      </c>
      <c r="M84" s="50"/>
      <c r="N84" s="38"/>
      <c r="O84" s="38"/>
      <c r="P84" s="46"/>
      <c r="Q84" s="52">
        <f t="shared" si="9"/>
        <v>0</v>
      </c>
      <c r="R84" s="52">
        <f t="shared" si="10"/>
        <v>0</v>
      </c>
      <c r="S84" s="52">
        <f t="shared" si="11"/>
        <v>0</v>
      </c>
      <c r="T84" s="7">
        <f t="shared" si="12"/>
        <v>0</v>
      </c>
      <c r="V84" s="18"/>
      <c r="W84" s="18"/>
      <c r="X84" s="18"/>
      <c r="Y84" s="18"/>
      <c r="Z84" s="18"/>
      <c r="AA84" s="18"/>
      <c r="AB84" s="18"/>
    </row>
    <row r="85" spans="1:28" s="5" customFormat="1" ht="22.95" customHeight="1">
      <c r="A85" s="42">
        <v>83</v>
      </c>
      <c r="B85" s="53"/>
      <c r="C85" s="39"/>
      <c r="D85" s="48"/>
      <c r="E85" s="39"/>
      <c r="F85" s="44"/>
      <c r="G85" s="38"/>
      <c r="H85" s="44"/>
      <c r="I85" s="39"/>
      <c r="J85" s="50"/>
      <c r="K85" s="51">
        <f t="shared" si="7"/>
        <v>0</v>
      </c>
      <c r="L85" s="51">
        <f t="shared" si="8"/>
        <v>0</v>
      </c>
      <c r="M85" s="50"/>
      <c r="N85" s="38"/>
      <c r="O85" s="38"/>
      <c r="P85" s="46"/>
      <c r="Q85" s="52">
        <f t="shared" si="9"/>
        <v>0</v>
      </c>
      <c r="R85" s="52">
        <f t="shared" si="10"/>
        <v>0</v>
      </c>
      <c r="S85" s="52">
        <f t="shared" si="11"/>
        <v>0</v>
      </c>
      <c r="T85" s="7">
        <f t="shared" si="12"/>
        <v>0</v>
      </c>
      <c r="V85" s="18"/>
      <c r="W85" s="18"/>
      <c r="X85" s="18"/>
      <c r="Y85" s="18"/>
      <c r="Z85" s="18"/>
      <c r="AA85" s="18"/>
      <c r="AB85" s="18"/>
    </row>
    <row r="86" spans="1:28" s="5" customFormat="1" ht="22.95" customHeight="1">
      <c r="A86" s="42">
        <v>84</v>
      </c>
      <c r="B86" s="53"/>
      <c r="C86" s="39"/>
      <c r="D86" s="48"/>
      <c r="E86" s="39"/>
      <c r="F86" s="44"/>
      <c r="G86" s="38"/>
      <c r="H86" s="44"/>
      <c r="I86" s="39"/>
      <c r="J86" s="50"/>
      <c r="K86" s="51">
        <f t="shared" si="7"/>
        <v>0</v>
      </c>
      <c r="L86" s="51">
        <f t="shared" si="8"/>
        <v>0</v>
      </c>
      <c r="M86" s="50"/>
      <c r="N86" s="38"/>
      <c r="O86" s="38"/>
      <c r="P86" s="46"/>
      <c r="Q86" s="52">
        <f t="shared" si="9"/>
        <v>0</v>
      </c>
      <c r="R86" s="52">
        <f t="shared" si="10"/>
        <v>0</v>
      </c>
      <c r="S86" s="52">
        <f t="shared" si="11"/>
        <v>0</v>
      </c>
      <c r="T86" s="7">
        <f t="shared" si="12"/>
        <v>0</v>
      </c>
      <c r="V86" s="18"/>
      <c r="W86" s="18"/>
      <c r="X86" s="18"/>
      <c r="Y86" s="18"/>
      <c r="Z86" s="18"/>
      <c r="AA86" s="18"/>
      <c r="AB86" s="18"/>
    </row>
    <row r="87" spans="1:28" s="5" customFormat="1" ht="22.95" customHeight="1">
      <c r="A87" s="42">
        <v>85</v>
      </c>
      <c r="B87" s="53"/>
      <c r="C87" s="39"/>
      <c r="D87" s="48"/>
      <c r="E87" s="39"/>
      <c r="F87" s="44"/>
      <c r="G87" s="38"/>
      <c r="H87" s="44"/>
      <c r="I87" s="39"/>
      <c r="J87" s="50"/>
      <c r="K87" s="51">
        <f t="shared" si="7"/>
        <v>0</v>
      </c>
      <c r="L87" s="51">
        <f t="shared" si="8"/>
        <v>0</v>
      </c>
      <c r="M87" s="50"/>
      <c r="N87" s="38"/>
      <c r="O87" s="38"/>
      <c r="P87" s="46"/>
      <c r="Q87" s="52">
        <f t="shared" si="9"/>
        <v>0</v>
      </c>
      <c r="R87" s="52">
        <f t="shared" si="10"/>
        <v>0</v>
      </c>
      <c r="S87" s="52">
        <f t="shared" si="11"/>
        <v>0</v>
      </c>
      <c r="T87" s="7">
        <f t="shared" si="12"/>
        <v>0</v>
      </c>
      <c r="V87" s="18"/>
      <c r="W87" s="18"/>
      <c r="X87" s="18"/>
      <c r="Y87" s="18"/>
      <c r="Z87" s="18"/>
      <c r="AA87" s="18"/>
      <c r="AB87" s="18"/>
    </row>
    <row r="88" spans="1:28" s="5" customFormat="1" ht="22.95" customHeight="1">
      <c r="A88" s="42">
        <v>86</v>
      </c>
      <c r="B88" s="53"/>
      <c r="C88" s="39"/>
      <c r="D88" s="48"/>
      <c r="E88" s="39"/>
      <c r="F88" s="44"/>
      <c r="G88" s="38"/>
      <c r="H88" s="44"/>
      <c r="I88" s="39"/>
      <c r="J88" s="50"/>
      <c r="K88" s="51">
        <f t="shared" si="7"/>
        <v>0</v>
      </c>
      <c r="L88" s="51">
        <f t="shared" si="8"/>
        <v>0</v>
      </c>
      <c r="M88" s="50"/>
      <c r="N88" s="38"/>
      <c r="O88" s="38"/>
      <c r="P88" s="46"/>
      <c r="Q88" s="52">
        <f t="shared" si="9"/>
        <v>0</v>
      </c>
      <c r="R88" s="52">
        <f t="shared" si="10"/>
        <v>0</v>
      </c>
      <c r="S88" s="52">
        <f t="shared" si="11"/>
        <v>0</v>
      </c>
      <c r="T88" s="7">
        <f t="shared" si="12"/>
        <v>0</v>
      </c>
      <c r="V88" s="18"/>
      <c r="W88" s="18"/>
      <c r="X88" s="18"/>
      <c r="Y88" s="18"/>
      <c r="Z88" s="18"/>
      <c r="AA88" s="18"/>
      <c r="AB88" s="18"/>
    </row>
    <row r="89" spans="1:28" s="5" customFormat="1" ht="22.95" customHeight="1">
      <c r="A89" s="42">
        <v>87</v>
      </c>
      <c r="B89" s="53"/>
      <c r="C89" s="39"/>
      <c r="D89" s="48"/>
      <c r="E89" s="39"/>
      <c r="F89" s="44"/>
      <c r="G89" s="38"/>
      <c r="H89" s="44"/>
      <c r="I89" s="39"/>
      <c r="J89" s="50"/>
      <c r="K89" s="51">
        <f t="shared" si="7"/>
        <v>0</v>
      </c>
      <c r="L89" s="51">
        <f t="shared" si="8"/>
        <v>0</v>
      </c>
      <c r="M89" s="50"/>
      <c r="N89" s="38"/>
      <c r="O89" s="38"/>
      <c r="P89" s="46"/>
      <c r="Q89" s="52">
        <f t="shared" si="9"/>
        <v>0</v>
      </c>
      <c r="R89" s="52">
        <f t="shared" si="10"/>
        <v>0</v>
      </c>
      <c r="S89" s="52">
        <f t="shared" si="11"/>
        <v>0</v>
      </c>
      <c r="T89" s="7">
        <f t="shared" si="12"/>
        <v>0</v>
      </c>
      <c r="V89" s="18"/>
      <c r="W89" s="18"/>
      <c r="X89" s="18"/>
      <c r="Y89" s="18"/>
      <c r="Z89" s="18"/>
      <c r="AA89" s="18"/>
      <c r="AB89" s="18"/>
    </row>
    <row r="90" spans="1:28" s="5" customFormat="1" ht="22.95" customHeight="1">
      <c r="A90" s="42">
        <v>88</v>
      </c>
      <c r="B90" s="53"/>
      <c r="C90" s="39"/>
      <c r="D90" s="48"/>
      <c r="E90" s="39"/>
      <c r="F90" s="44"/>
      <c r="G90" s="38"/>
      <c r="H90" s="44"/>
      <c r="I90" s="39"/>
      <c r="J90" s="50"/>
      <c r="K90" s="51">
        <f t="shared" si="7"/>
        <v>0</v>
      </c>
      <c r="L90" s="51">
        <f t="shared" si="8"/>
        <v>0</v>
      </c>
      <c r="M90" s="50"/>
      <c r="N90" s="38"/>
      <c r="O90" s="38"/>
      <c r="P90" s="46"/>
      <c r="Q90" s="52">
        <f t="shared" si="9"/>
        <v>0</v>
      </c>
      <c r="R90" s="52">
        <f t="shared" si="10"/>
        <v>0</v>
      </c>
      <c r="S90" s="52">
        <f t="shared" si="11"/>
        <v>0</v>
      </c>
      <c r="T90" s="7">
        <f t="shared" si="12"/>
        <v>0</v>
      </c>
      <c r="V90" s="18"/>
      <c r="W90" s="18"/>
      <c r="X90" s="18"/>
      <c r="Y90" s="18"/>
      <c r="Z90" s="18"/>
      <c r="AA90" s="18"/>
      <c r="AB90" s="18"/>
    </row>
    <row r="91" spans="1:28" s="5" customFormat="1" ht="22.95" customHeight="1">
      <c r="A91" s="42">
        <v>89</v>
      </c>
      <c r="B91" s="53"/>
      <c r="C91" s="39"/>
      <c r="D91" s="48"/>
      <c r="E91" s="39"/>
      <c r="F91" s="44"/>
      <c r="G91" s="38"/>
      <c r="H91" s="44"/>
      <c r="I91" s="39"/>
      <c r="J91" s="50"/>
      <c r="K91" s="51">
        <f t="shared" si="7"/>
        <v>0</v>
      </c>
      <c r="L91" s="51">
        <f t="shared" si="8"/>
        <v>0</v>
      </c>
      <c r="M91" s="50"/>
      <c r="N91" s="38"/>
      <c r="O91" s="38"/>
      <c r="P91" s="46"/>
      <c r="Q91" s="52">
        <f t="shared" si="9"/>
        <v>0</v>
      </c>
      <c r="R91" s="52">
        <f t="shared" si="10"/>
        <v>0</v>
      </c>
      <c r="S91" s="52">
        <f t="shared" si="11"/>
        <v>0</v>
      </c>
      <c r="T91" s="7">
        <f t="shared" si="12"/>
        <v>0</v>
      </c>
      <c r="V91" s="18"/>
      <c r="W91" s="18"/>
      <c r="X91" s="18"/>
      <c r="Y91" s="18"/>
      <c r="Z91" s="18"/>
      <c r="AA91" s="18"/>
      <c r="AB91" s="18"/>
    </row>
    <row r="92" spans="1:28" s="5" customFormat="1" ht="22.95" customHeight="1">
      <c r="A92" s="42">
        <v>90</v>
      </c>
      <c r="B92" s="53"/>
      <c r="C92" s="39"/>
      <c r="D92" s="48"/>
      <c r="E92" s="39"/>
      <c r="F92" s="44"/>
      <c r="G92" s="38"/>
      <c r="H92" s="44"/>
      <c r="I92" s="39"/>
      <c r="J92" s="50"/>
      <c r="K92" s="51">
        <f t="shared" si="7"/>
        <v>0</v>
      </c>
      <c r="L92" s="51">
        <f t="shared" si="8"/>
        <v>0</v>
      </c>
      <c r="M92" s="50"/>
      <c r="N92" s="38"/>
      <c r="O92" s="38"/>
      <c r="P92" s="46"/>
      <c r="Q92" s="52">
        <f t="shared" si="9"/>
        <v>0</v>
      </c>
      <c r="R92" s="52">
        <f t="shared" si="10"/>
        <v>0</v>
      </c>
      <c r="S92" s="52">
        <f t="shared" si="11"/>
        <v>0</v>
      </c>
      <c r="T92" s="7">
        <f t="shared" si="12"/>
        <v>0</v>
      </c>
      <c r="V92" s="18"/>
      <c r="W92" s="18"/>
      <c r="X92" s="18"/>
      <c r="Y92" s="18"/>
      <c r="Z92" s="18"/>
      <c r="AA92" s="18"/>
      <c r="AB92" s="18"/>
    </row>
    <row r="93" spans="1:28" s="5" customFormat="1" ht="22.95" customHeight="1">
      <c r="A93" s="42">
        <v>91</v>
      </c>
      <c r="B93" s="53"/>
      <c r="C93" s="39"/>
      <c r="D93" s="48"/>
      <c r="E93" s="39"/>
      <c r="F93" s="44"/>
      <c r="G93" s="38"/>
      <c r="H93" s="44"/>
      <c r="I93" s="39"/>
      <c r="J93" s="50"/>
      <c r="K93" s="51">
        <f t="shared" si="7"/>
        <v>0</v>
      </c>
      <c r="L93" s="51">
        <f t="shared" si="8"/>
        <v>0</v>
      </c>
      <c r="M93" s="50"/>
      <c r="N93" s="38"/>
      <c r="O93" s="38"/>
      <c r="P93" s="46"/>
      <c r="Q93" s="52">
        <f t="shared" si="9"/>
        <v>0</v>
      </c>
      <c r="R93" s="52">
        <f t="shared" si="10"/>
        <v>0</v>
      </c>
      <c r="S93" s="52">
        <f t="shared" si="11"/>
        <v>0</v>
      </c>
      <c r="T93" s="7">
        <f t="shared" si="12"/>
        <v>0</v>
      </c>
      <c r="V93" s="18"/>
      <c r="W93" s="18"/>
      <c r="X93" s="18"/>
      <c r="Y93" s="18"/>
      <c r="Z93" s="18"/>
      <c r="AA93" s="18"/>
      <c r="AB93" s="18"/>
    </row>
    <row r="94" spans="1:28" s="5" customFormat="1" ht="22.95" customHeight="1">
      <c r="A94" s="42">
        <v>92</v>
      </c>
      <c r="B94" s="53"/>
      <c r="C94" s="39"/>
      <c r="D94" s="48"/>
      <c r="E94" s="39"/>
      <c r="F94" s="44"/>
      <c r="G94" s="38"/>
      <c r="H94" s="44"/>
      <c r="I94" s="39"/>
      <c r="J94" s="50"/>
      <c r="K94" s="51">
        <f t="shared" si="7"/>
        <v>0</v>
      </c>
      <c r="L94" s="51">
        <f t="shared" si="8"/>
        <v>0</v>
      </c>
      <c r="M94" s="50"/>
      <c r="N94" s="38"/>
      <c r="O94" s="38"/>
      <c r="P94" s="46"/>
      <c r="Q94" s="52">
        <f t="shared" si="9"/>
        <v>0</v>
      </c>
      <c r="R94" s="52">
        <f t="shared" si="10"/>
        <v>0</v>
      </c>
      <c r="S94" s="52">
        <f t="shared" si="11"/>
        <v>0</v>
      </c>
      <c r="T94" s="7">
        <f t="shared" si="12"/>
        <v>0</v>
      </c>
      <c r="V94" s="18"/>
      <c r="W94" s="18"/>
      <c r="X94" s="18"/>
      <c r="Y94" s="18"/>
      <c r="Z94" s="18"/>
      <c r="AA94" s="18"/>
      <c r="AB94" s="18"/>
    </row>
    <row r="95" spans="1:28" s="5" customFormat="1" ht="22.95" customHeight="1">
      <c r="A95" s="42">
        <v>93</v>
      </c>
      <c r="B95" s="53"/>
      <c r="C95" s="39"/>
      <c r="D95" s="48"/>
      <c r="E95" s="39"/>
      <c r="F95" s="44"/>
      <c r="G95" s="38"/>
      <c r="H95" s="44"/>
      <c r="I95" s="39"/>
      <c r="J95" s="50"/>
      <c r="K95" s="51">
        <f t="shared" si="7"/>
        <v>0</v>
      </c>
      <c r="L95" s="51">
        <f t="shared" si="8"/>
        <v>0</v>
      </c>
      <c r="M95" s="50"/>
      <c r="N95" s="38"/>
      <c r="O95" s="38"/>
      <c r="P95" s="46"/>
      <c r="Q95" s="52">
        <f t="shared" si="9"/>
        <v>0</v>
      </c>
      <c r="R95" s="52">
        <f t="shared" si="10"/>
        <v>0</v>
      </c>
      <c r="S95" s="52">
        <f t="shared" si="11"/>
        <v>0</v>
      </c>
      <c r="T95" s="7">
        <f t="shared" si="12"/>
        <v>0</v>
      </c>
      <c r="V95" s="18"/>
      <c r="W95" s="18"/>
      <c r="X95" s="18"/>
      <c r="Y95" s="18"/>
      <c r="Z95" s="18"/>
      <c r="AA95" s="18"/>
      <c r="AB95" s="18"/>
    </row>
    <row r="96" spans="1:28" s="5" customFormat="1" ht="22.95" customHeight="1">
      <c r="A96" s="42">
        <v>94</v>
      </c>
      <c r="B96" s="53"/>
      <c r="C96" s="39"/>
      <c r="D96" s="48"/>
      <c r="E96" s="39"/>
      <c r="F96" s="44"/>
      <c r="G96" s="38"/>
      <c r="H96" s="44"/>
      <c r="I96" s="39"/>
      <c r="J96" s="50"/>
      <c r="K96" s="51">
        <f t="shared" si="7"/>
        <v>0</v>
      </c>
      <c r="L96" s="51">
        <f t="shared" si="8"/>
        <v>0</v>
      </c>
      <c r="M96" s="50"/>
      <c r="N96" s="38"/>
      <c r="O96" s="38"/>
      <c r="P96" s="46"/>
      <c r="Q96" s="52">
        <f t="shared" si="9"/>
        <v>0</v>
      </c>
      <c r="R96" s="52">
        <f t="shared" si="10"/>
        <v>0</v>
      </c>
      <c r="S96" s="52">
        <f t="shared" si="11"/>
        <v>0</v>
      </c>
      <c r="T96" s="7">
        <f t="shared" si="12"/>
        <v>0</v>
      </c>
      <c r="V96" s="18"/>
      <c r="W96" s="18"/>
      <c r="X96" s="18"/>
      <c r="Y96" s="18"/>
      <c r="Z96" s="18"/>
      <c r="AA96" s="18"/>
      <c r="AB96" s="18"/>
    </row>
    <row r="97" spans="1:28" s="5" customFormat="1" ht="22.95" customHeight="1">
      <c r="A97" s="42">
        <v>95</v>
      </c>
      <c r="B97" s="53"/>
      <c r="C97" s="39"/>
      <c r="D97" s="48"/>
      <c r="E97" s="39"/>
      <c r="F97" s="44"/>
      <c r="G97" s="38"/>
      <c r="H97" s="44"/>
      <c r="I97" s="39"/>
      <c r="J97" s="50"/>
      <c r="K97" s="51">
        <f t="shared" si="7"/>
        <v>0</v>
      </c>
      <c r="L97" s="51">
        <f t="shared" si="8"/>
        <v>0</v>
      </c>
      <c r="M97" s="50"/>
      <c r="N97" s="38"/>
      <c r="O97" s="38"/>
      <c r="P97" s="46"/>
      <c r="Q97" s="52">
        <f t="shared" si="9"/>
        <v>0</v>
      </c>
      <c r="R97" s="52">
        <f t="shared" si="10"/>
        <v>0</v>
      </c>
      <c r="S97" s="52">
        <f t="shared" si="11"/>
        <v>0</v>
      </c>
      <c r="T97" s="7">
        <f t="shared" si="12"/>
        <v>0</v>
      </c>
      <c r="V97" s="18"/>
      <c r="W97" s="18"/>
      <c r="X97" s="18"/>
      <c r="Y97" s="18"/>
      <c r="Z97" s="18"/>
      <c r="AA97" s="18"/>
      <c r="AB97" s="18"/>
    </row>
    <row r="98" spans="1:28" s="5" customFormat="1" ht="22.95" customHeight="1">
      <c r="A98" s="42">
        <v>96</v>
      </c>
      <c r="B98" s="53"/>
      <c r="C98" s="39"/>
      <c r="D98" s="48"/>
      <c r="E98" s="39"/>
      <c r="F98" s="44"/>
      <c r="G98" s="38"/>
      <c r="H98" s="44"/>
      <c r="I98" s="39"/>
      <c r="J98" s="50"/>
      <c r="K98" s="51">
        <f t="shared" si="7"/>
        <v>0</v>
      </c>
      <c r="L98" s="51">
        <f t="shared" si="8"/>
        <v>0</v>
      </c>
      <c r="M98" s="50"/>
      <c r="N98" s="38"/>
      <c r="O98" s="38"/>
      <c r="P98" s="46"/>
      <c r="Q98" s="52">
        <f t="shared" si="9"/>
        <v>0</v>
      </c>
      <c r="R98" s="52">
        <f t="shared" si="10"/>
        <v>0</v>
      </c>
      <c r="S98" s="52">
        <f t="shared" si="11"/>
        <v>0</v>
      </c>
      <c r="T98" s="7">
        <f t="shared" si="12"/>
        <v>0</v>
      </c>
      <c r="V98" s="18"/>
      <c r="W98" s="18"/>
      <c r="X98" s="18"/>
      <c r="Y98" s="18"/>
      <c r="Z98" s="18"/>
      <c r="AA98" s="18"/>
      <c r="AB98" s="18"/>
    </row>
    <row r="99" spans="1:28" s="5" customFormat="1" ht="22.95" customHeight="1">
      <c r="A99" s="42">
        <v>97</v>
      </c>
      <c r="B99" s="53"/>
      <c r="C99" s="39"/>
      <c r="D99" s="48"/>
      <c r="E99" s="39"/>
      <c r="F99" s="44"/>
      <c r="G99" s="38"/>
      <c r="H99" s="44"/>
      <c r="I99" s="39"/>
      <c r="J99" s="50"/>
      <c r="K99" s="51">
        <f t="shared" si="7"/>
        <v>0</v>
      </c>
      <c r="L99" s="51">
        <f t="shared" si="8"/>
        <v>0</v>
      </c>
      <c r="M99" s="50"/>
      <c r="N99" s="38"/>
      <c r="O99" s="38"/>
      <c r="P99" s="46"/>
      <c r="Q99" s="52">
        <f t="shared" si="9"/>
        <v>0</v>
      </c>
      <c r="R99" s="52">
        <f t="shared" si="10"/>
        <v>0</v>
      </c>
      <c r="S99" s="52">
        <f t="shared" si="11"/>
        <v>0</v>
      </c>
      <c r="T99" s="7">
        <f t="shared" si="12"/>
        <v>0</v>
      </c>
      <c r="V99" s="18"/>
      <c r="W99" s="18"/>
      <c r="X99" s="18"/>
      <c r="Y99" s="18"/>
      <c r="Z99" s="18"/>
      <c r="AA99" s="18"/>
      <c r="AB99" s="18"/>
    </row>
    <row r="100" spans="1:28" s="5" customFormat="1" ht="22.95" customHeight="1">
      <c r="A100" s="42">
        <v>98</v>
      </c>
      <c r="B100" s="53"/>
      <c r="C100" s="39"/>
      <c r="D100" s="48"/>
      <c r="E100" s="39"/>
      <c r="F100" s="44"/>
      <c r="G100" s="38"/>
      <c r="H100" s="44"/>
      <c r="I100" s="39"/>
      <c r="J100" s="50"/>
      <c r="K100" s="51">
        <f t="shared" si="7"/>
        <v>0</v>
      </c>
      <c r="L100" s="51">
        <f t="shared" si="8"/>
        <v>0</v>
      </c>
      <c r="M100" s="50"/>
      <c r="N100" s="38"/>
      <c r="O100" s="38"/>
      <c r="P100" s="46"/>
      <c r="Q100" s="52">
        <f t="shared" si="9"/>
        <v>0</v>
      </c>
      <c r="R100" s="52">
        <f t="shared" si="10"/>
        <v>0</v>
      </c>
      <c r="S100" s="52">
        <f t="shared" si="11"/>
        <v>0</v>
      </c>
      <c r="T100" s="7">
        <f t="shared" si="12"/>
        <v>0</v>
      </c>
      <c r="V100" s="18"/>
      <c r="W100" s="18"/>
      <c r="X100" s="18"/>
      <c r="Y100" s="18"/>
      <c r="Z100" s="18"/>
      <c r="AA100" s="18"/>
      <c r="AB100" s="18"/>
    </row>
    <row r="101" spans="1:28" s="5" customFormat="1" ht="22.95" customHeight="1">
      <c r="A101" s="42">
        <v>99</v>
      </c>
      <c r="B101" s="53"/>
      <c r="C101" s="39"/>
      <c r="D101" s="48"/>
      <c r="E101" s="39"/>
      <c r="F101" s="44"/>
      <c r="G101" s="38"/>
      <c r="H101" s="44"/>
      <c r="I101" s="39"/>
      <c r="J101" s="50"/>
      <c r="K101" s="51">
        <f t="shared" si="7"/>
        <v>0</v>
      </c>
      <c r="L101" s="51">
        <f t="shared" si="8"/>
        <v>0</v>
      </c>
      <c r="M101" s="50"/>
      <c r="N101" s="38"/>
      <c r="O101" s="38"/>
      <c r="P101" s="46"/>
      <c r="Q101" s="52">
        <f t="shared" si="9"/>
        <v>0</v>
      </c>
      <c r="R101" s="52">
        <f t="shared" si="10"/>
        <v>0</v>
      </c>
      <c r="S101" s="52">
        <f t="shared" si="11"/>
        <v>0</v>
      </c>
      <c r="T101" s="7">
        <f t="shared" si="12"/>
        <v>0</v>
      </c>
      <c r="V101" s="18"/>
      <c r="W101" s="18"/>
      <c r="X101" s="18"/>
      <c r="Y101" s="18"/>
      <c r="Z101" s="18"/>
      <c r="AA101" s="18"/>
      <c r="AB101" s="18"/>
    </row>
    <row r="102" spans="1:28" s="5" customFormat="1" ht="22.95" customHeight="1">
      <c r="A102" s="42">
        <v>100</v>
      </c>
      <c r="B102" s="53"/>
      <c r="C102" s="39"/>
      <c r="D102" s="48"/>
      <c r="E102" s="39"/>
      <c r="F102" s="44"/>
      <c r="G102" s="38"/>
      <c r="H102" s="44"/>
      <c r="I102" s="39"/>
      <c r="J102" s="50"/>
      <c r="K102" s="51">
        <f t="shared" si="7"/>
        <v>0</v>
      </c>
      <c r="L102" s="51">
        <f t="shared" si="8"/>
        <v>0</v>
      </c>
      <c r="M102" s="50"/>
      <c r="N102" s="38"/>
      <c r="O102" s="38"/>
      <c r="P102" s="46"/>
      <c r="Q102" s="52">
        <f t="shared" si="9"/>
        <v>0</v>
      </c>
      <c r="R102" s="52">
        <f t="shared" si="10"/>
        <v>0</v>
      </c>
      <c r="S102" s="52">
        <f t="shared" si="11"/>
        <v>0</v>
      </c>
      <c r="T102" s="7">
        <f t="shared" si="12"/>
        <v>0</v>
      </c>
      <c r="V102" s="18"/>
      <c r="W102" s="18"/>
      <c r="X102" s="18"/>
      <c r="Y102" s="18"/>
      <c r="Z102" s="18"/>
      <c r="AA102" s="18"/>
      <c r="AB102" s="18"/>
    </row>
    <row r="103" spans="1:28" s="5" customFormat="1" ht="22.95" customHeight="1">
      <c r="A103" s="42">
        <v>101</v>
      </c>
      <c r="B103" s="53"/>
      <c r="C103" s="39"/>
      <c r="D103" s="48"/>
      <c r="E103" s="39"/>
      <c r="F103" s="44"/>
      <c r="G103" s="38"/>
      <c r="H103" s="44"/>
      <c r="I103" s="39"/>
      <c r="J103" s="50"/>
      <c r="K103" s="51">
        <f t="shared" si="7"/>
        <v>0</v>
      </c>
      <c r="L103" s="51">
        <f t="shared" si="8"/>
        <v>0</v>
      </c>
      <c r="M103" s="50"/>
      <c r="N103" s="38"/>
      <c r="O103" s="38"/>
      <c r="P103" s="46"/>
      <c r="Q103" s="52">
        <f t="shared" si="9"/>
        <v>0</v>
      </c>
      <c r="R103" s="52">
        <f t="shared" si="10"/>
        <v>0</v>
      </c>
      <c r="S103" s="52">
        <f t="shared" si="11"/>
        <v>0</v>
      </c>
      <c r="T103" s="7">
        <f t="shared" si="12"/>
        <v>0</v>
      </c>
      <c r="V103" s="18"/>
      <c r="W103" s="18"/>
      <c r="X103" s="18"/>
      <c r="Y103" s="18"/>
      <c r="Z103" s="18"/>
      <c r="AA103" s="18"/>
      <c r="AB103" s="18"/>
    </row>
    <row r="104" spans="1:28" s="5" customFormat="1" ht="22.95" customHeight="1">
      <c r="A104" s="42">
        <v>102</v>
      </c>
      <c r="B104" s="53"/>
      <c r="C104" s="39"/>
      <c r="D104" s="48"/>
      <c r="E104" s="39"/>
      <c r="F104" s="44"/>
      <c r="G104" s="38"/>
      <c r="H104" s="44"/>
      <c r="I104" s="39"/>
      <c r="J104" s="50"/>
      <c r="K104" s="51">
        <f t="shared" si="7"/>
        <v>0</v>
      </c>
      <c r="L104" s="51">
        <f t="shared" si="8"/>
        <v>0</v>
      </c>
      <c r="M104" s="50"/>
      <c r="N104" s="38"/>
      <c r="O104" s="38"/>
      <c r="P104" s="46"/>
      <c r="Q104" s="52">
        <f t="shared" si="9"/>
        <v>0</v>
      </c>
      <c r="R104" s="52">
        <f t="shared" si="10"/>
        <v>0</v>
      </c>
      <c r="S104" s="52">
        <f t="shared" si="11"/>
        <v>0</v>
      </c>
      <c r="T104" s="7">
        <f t="shared" si="12"/>
        <v>0</v>
      </c>
      <c r="V104" s="18"/>
      <c r="W104" s="18"/>
      <c r="X104" s="18"/>
      <c r="Y104" s="18"/>
      <c r="Z104" s="18"/>
      <c r="AA104" s="18"/>
      <c r="AB104" s="18"/>
    </row>
    <row r="105" spans="1:28" s="5" customFormat="1" ht="22.95" customHeight="1">
      <c r="A105" s="42">
        <v>103</v>
      </c>
      <c r="B105" s="53"/>
      <c r="C105" s="39"/>
      <c r="D105" s="48"/>
      <c r="E105" s="39"/>
      <c r="F105" s="44"/>
      <c r="G105" s="38"/>
      <c r="H105" s="44"/>
      <c r="I105" s="39"/>
      <c r="J105" s="50"/>
      <c r="K105" s="51">
        <f t="shared" si="7"/>
        <v>0</v>
      </c>
      <c r="L105" s="51">
        <f t="shared" si="8"/>
        <v>0</v>
      </c>
      <c r="M105" s="50"/>
      <c r="N105" s="38"/>
      <c r="O105" s="38"/>
      <c r="P105" s="46"/>
      <c r="Q105" s="52">
        <f t="shared" si="9"/>
        <v>0</v>
      </c>
      <c r="R105" s="52">
        <f t="shared" si="10"/>
        <v>0</v>
      </c>
      <c r="S105" s="52">
        <f t="shared" si="11"/>
        <v>0</v>
      </c>
      <c r="T105" s="7">
        <f t="shared" si="12"/>
        <v>0</v>
      </c>
      <c r="V105" s="18"/>
      <c r="W105" s="18"/>
      <c r="X105" s="18"/>
      <c r="Y105" s="18"/>
      <c r="Z105" s="18"/>
      <c r="AA105" s="18"/>
      <c r="AB105" s="18"/>
    </row>
    <row r="106" spans="1:28" s="5" customFormat="1" ht="22.95" customHeight="1">
      <c r="A106" s="42">
        <v>104</v>
      </c>
      <c r="B106" s="53"/>
      <c r="C106" s="39"/>
      <c r="D106" s="48"/>
      <c r="E106" s="39"/>
      <c r="F106" s="44"/>
      <c r="G106" s="38"/>
      <c r="H106" s="44"/>
      <c r="I106" s="39"/>
      <c r="J106" s="50"/>
      <c r="K106" s="51">
        <f t="shared" si="7"/>
        <v>0</v>
      </c>
      <c r="L106" s="51">
        <f t="shared" si="8"/>
        <v>0</v>
      </c>
      <c r="M106" s="50"/>
      <c r="N106" s="38"/>
      <c r="O106" s="38"/>
      <c r="P106" s="46"/>
      <c r="Q106" s="52">
        <f t="shared" si="9"/>
        <v>0</v>
      </c>
      <c r="R106" s="52">
        <f t="shared" si="10"/>
        <v>0</v>
      </c>
      <c r="S106" s="52">
        <f t="shared" si="11"/>
        <v>0</v>
      </c>
      <c r="T106" s="7">
        <f t="shared" si="12"/>
        <v>0</v>
      </c>
      <c r="V106" s="18"/>
      <c r="W106" s="18"/>
      <c r="X106" s="18"/>
      <c r="Y106" s="18"/>
      <c r="Z106" s="18"/>
      <c r="AA106" s="18"/>
      <c r="AB106" s="18"/>
    </row>
    <row r="107" spans="1:28" s="5" customFormat="1" ht="22.95" customHeight="1">
      <c r="A107" s="42">
        <v>105</v>
      </c>
      <c r="B107" s="53"/>
      <c r="C107" s="39"/>
      <c r="D107" s="48"/>
      <c r="E107" s="39"/>
      <c r="F107" s="44"/>
      <c r="G107" s="38"/>
      <c r="H107" s="44"/>
      <c r="I107" s="39"/>
      <c r="J107" s="50"/>
      <c r="K107" s="51">
        <f t="shared" si="7"/>
        <v>0</v>
      </c>
      <c r="L107" s="51">
        <f t="shared" si="8"/>
        <v>0</v>
      </c>
      <c r="M107" s="50"/>
      <c r="N107" s="38"/>
      <c r="O107" s="38"/>
      <c r="P107" s="46"/>
      <c r="Q107" s="52">
        <f t="shared" si="9"/>
        <v>0</v>
      </c>
      <c r="R107" s="52">
        <f t="shared" si="10"/>
        <v>0</v>
      </c>
      <c r="S107" s="52">
        <f t="shared" si="11"/>
        <v>0</v>
      </c>
      <c r="T107" s="7">
        <f t="shared" si="12"/>
        <v>0</v>
      </c>
      <c r="V107" s="18"/>
      <c r="W107" s="18"/>
      <c r="X107" s="18"/>
      <c r="Y107" s="18"/>
      <c r="Z107" s="18"/>
      <c r="AA107" s="18"/>
      <c r="AB107" s="18"/>
    </row>
    <row r="108" spans="1:28" s="5" customFormat="1" ht="22.95" customHeight="1">
      <c r="A108" s="42">
        <v>106</v>
      </c>
      <c r="B108" s="53"/>
      <c r="C108" s="39"/>
      <c r="D108" s="48"/>
      <c r="E108" s="39"/>
      <c r="F108" s="44"/>
      <c r="G108" s="38"/>
      <c r="H108" s="44"/>
      <c r="I108" s="39"/>
      <c r="J108" s="50"/>
      <c r="K108" s="51">
        <f t="shared" si="7"/>
        <v>0</v>
      </c>
      <c r="L108" s="51">
        <f t="shared" si="8"/>
        <v>0</v>
      </c>
      <c r="M108" s="50"/>
      <c r="N108" s="38"/>
      <c r="O108" s="38"/>
      <c r="P108" s="46"/>
      <c r="Q108" s="52">
        <f t="shared" si="9"/>
        <v>0</v>
      </c>
      <c r="R108" s="52">
        <f t="shared" si="10"/>
        <v>0</v>
      </c>
      <c r="S108" s="52">
        <f t="shared" si="11"/>
        <v>0</v>
      </c>
      <c r="T108" s="7">
        <f t="shared" si="12"/>
        <v>0</v>
      </c>
      <c r="V108" s="18"/>
      <c r="W108" s="18"/>
      <c r="X108" s="18"/>
      <c r="Y108" s="18"/>
      <c r="Z108" s="18"/>
      <c r="AA108" s="18"/>
      <c r="AB108" s="18"/>
    </row>
    <row r="109" spans="1:28" s="5" customFormat="1" ht="22.95" customHeight="1">
      <c r="A109" s="42">
        <v>107</v>
      </c>
      <c r="B109" s="53"/>
      <c r="C109" s="39"/>
      <c r="D109" s="48"/>
      <c r="E109" s="39"/>
      <c r="F109" s="44"/>
      <c r="G109" s="38"/>
      <c r="H109" s="44"/>
      <c r="I109" s="39"/>
      <c r="J109" s="50"/>
      <c r="K109" s="51">
        <f t="shared" si="7"/>
        <v>0</v>
      </c>
      <c r="L109" s="51">
        <f t="shared" si="8"/>
        <v>0</v>
      </c>
      <c r="M109" s="50"/>
      <c r="N109" s="38"/>
      <c r="O109" s="38"/>
      <c r="P109" s="46"/>
      <c r="Q109" s="52">
        <f t="shared" si="9"/>
        <v>0</v>
      </c>
      <c r="R109" s="52">
        <f t="shared" si="10"/>
        <v>0</v>
      </c>
      <c r="S109" s="52">
        <f t="shared" si="11"/>
        <v>0</v>
      </c>
      <c r="T109" s="7">
        <f t="shared" si="12"/>
        <v>0</v>
      </c>
      <c r="V109" s="18"/>
      <c r="W109" s="18"/>
      <c r="X109" s="18"/>
      <c r="Y109" s="18"/>
      <c r="Z109" s="18"/>
      <c r="AA109" s="18"/>
      <c r="AB109" s="18"/>
    </row>
    <row r="110" spans="1:28" s="5" customFormat="1" ht="22.95" customHeight="1">
      <c r="A110" s="42">
        <v>108</v>
      </c>
      <c r="B110" s="53"/>
      <c r="C110" s="39"/>
      <c r="D110" s="48"/>
      <c r="E110" s="39"/>
      <c r="F110" s="44"/>
      <c r="G110" s="38"/>
      <c r="H110" s="44"/>
      <c r="I110" s="39"/>
      <c r="J110" s="50"/>
      <c r="K110" s="51">
        <f t="shared" si="7"/>
        <v>0</v>
      </c>
      <c r="L110" s="51">
        <f t="shared" si="8"/>
        <v>0</v>
      </c>
      <c r="M110" s="50"/>
      <c r="N110" s="38"/>
      <c r="O110" s="38"/>
      <c r="P110" s="46"/>
      <c r="Q110" s="52">
        <f t="shared" si="9"/>
        <v>0</v>
      </c>
      <c r="R110" s="52">
        <f t="shared" si="10"/>
        <v>0</v>
      </c>
      <c r="S110" s="52">
        <f t="shared" si="11"/>
        <v>0</v>
      </c>
      <c r="T110" s="7">
        <f t="shared" si="12"/>
        <v>0</v>
      </c>
      <c r="V110" s="18"/>
      <c r="W110" s="18"/>
      <c r="X110" s="18"/>
      <c r="Y110" s="18"/>
      <c r="Z110" s="18"/>
      <c r="AA110" s="18"/>
      <c r="AB110" s="18"/>
    </row>
    <row r="111" spans="1:28" s="5" customFormat="1" ht="22.95" customHeight="1">
      <c r="A111" s="42">
        <v>109</v>
      </c>
      <c r="B111" s="53"/>
      <c r="C111" s="39"/>
      <c r="D111" s="48"/>
      <c r="E111" s="39"/>
      <c r="F111" s="44"/>
      <c r="G111" s="38"/>
      <c r="H111" s="44"/>
      <c r="I111" s="39"/>
      <c r="J111" s="50"/>
      <c r="K111" s="51">
        <f t="shared" si="7"/>
        <v>0</v>
      </c>
      <c r="L111" s="51">
        <f t="shared" si="8"/>
        <v>0</v>
      </c>
      <c r="M111" s="50"/>
      <c r="N111" s="38"/>
      <c r="O111" s="38"/>
      <c r="P111" s="46"/>
      <c r="Q111" s="52">
        <f t="shared" si="9"/>
        <v>0</v>
      </c>
      <c r="R111" s="52">
        <f t="shared" si="10"/>
        <v>0</v>
      </c>
      <c r="S111" s="52">
        <f t="shared" si="11"/>
        <v>0</v>
      </c>
      <c r="T111" s="7">
        <f t="shared" si="12"/>
        <v>0</v>
      </c>
      <c r="V111" s="18"/>
      <c r="W111" s="18"/>
      <c r="X111" s="18"/>
      <c r="Y111" s="18"/>
      <c r="Z111" s="18"/>
      <c r="AA111" s="18"/>
      <c r="AB111" s="18"/>
    </row>
    <row r="112" spans="1:28" s="5" customFormat="1" ht="22.95" customHeight="1">
      <c r="A112" s="3"/>
      <c r="C112" s="3"/>
      <c r="F112" s="33"/>
      <c r="H112" s="3"/>
      <c r="I112" s="3"/>
      <c r="J112" s="6"/>
      <c r="K112" s="6"/>
      <c r="L112" s="6"/>
      <c r="M112" s="6"/>
      <c r="V112" s="18"/>
      <c r="W112" s="18"/>
      <c r="X112" s="18"/>
      <c r="Y112" s="18"/>
      <c r="Z112" s="18"/>
      <c r="AA112" s="18"/>
      <c r="AB112" s="18"/>
    </row>
    <row r="113" spans="1:28" s="5" customFormat="1" ht="22.95" customHeight="1">
      <c r="A113" s="3"/>
      <c r="C113" s="3"/>
      <c r="F113" s="33"/>
      <c r="H113" s="3"/>
      <c r="I113" s="3"/>
      <c r="J113" s="6">
        <f>SUM(J3:J112)</f>
        <v>0</v>
      </c>
      <c r="K113" s="6">
        <f>SUM(K3:K112)</f>
        <v>0</v>
      </c>
      <c r="L113" s="6">
        <f>SUM(L3:L112)</f>
        <v>0</v>
      </c>
      <c r="M113" s="6">
        <f>SUM(M3:M112)</f>
        <v>0</v>
      </c>
      <c r="N113" s="6"/>
      <c r="O113" s="6"/>
      <c r="P113" s="6">
        <f>SUM(P3:P112)</f>
        <v>0</v>
      </c>
      <c r="Q113" s="6">
        <f>SUM(Q3:Q112)</f>
        <v>0</v>
      </c>
      <c r="R113" s="6">
        <f>SUM(R3:R112)</f>
        <v>0</v>
      </c>
      <c r="S113" s="6">
        <f>SUM(S3:S112)</f>
        <v>0</v>
      </c>
      <c r="T113" s="6">
        <f>SUM(T3:T112)</f>
        <v>0</v>
      </c>
      <c r="V113" s="18"/>
      <c r="W113" s="18"/>
      <c r="X113" s="18"/>
      <c r="Y113" s="18"/>
      <c r="Z113" s="18"/>
      <c r="AA113" s="18"/>
      <c r="AB113" s="18"/>
    </row>
    <row r="114" spans="1:28" s="5" customFormat="1" ht="22.95" customHeight="1">
      <c r="A114" s="3"/>
      <c r="C114" s="3"/>
      <c r="F114" s="33"/>
      <c r="H114" s="3"/>
      <c r="I114" s="3"/>
      <c r="J114" s="6"/>
      <c r="K114" s="6"/>
      <c r="L114" s="6"/>
      <c r="M114" s="6"/>
      <c r="V114" s="18"/>
      <c r="W114" s="18"/>
      <c r="X114" s="18"/>
      <c r="Y114" s="18"/>
      <c r="Z114" s="18"/>
      <c r="AA114" s="18"/>
      <c r="AB114" s="18"/>
    </row>
    <row r="115" spans="1:28" s="5" customFormat="1" ht="22.95" customHeight="1">
      <c r="A115" s="3"/>
      <c r="C115" s="3"/>
      <c r="F115" s="33"/>
      <c r="H115" s="3"/>
      <c r="I115" s="3"/>
      <c r="J115" s="6"/>
      <c r="K115" s="6"/>
      <c r="L115" s="6"/>
      <c r="M115" s="6"/>
      <c r="V115" s="18"/>
      <c r="W115" s="18"/>
      <c r="X115" s="18"/>
      <c r="Y115" s="18"/>
      <c r="Z115" s="18"/>
      <c r="AA115" s="18"/>
      <c r="AB115" s="18"/>
    </row>
    <row r="116" spans="1:28" s="5" customFormat="1" ht="22.95" customHeight="1">
      <c r="A116" s="3"/>
      <c r="C116" s="3"/>
      <c r="F116" s="33"/>
      <c r="H116" s="3"/>
      <c r="I116" s="3"/>
      <c r="J116" s="6"/>
      <c r="K116" s="6"/>
      <c r="L116" s="6"/>
      <c r="M116" s="6"/>
      <c r="V116" s="18"/>
      <c r="W116" s="18"/>
      <c r="X116" s="18"/>
      <c r="Y116" s="18"/>
      <c r="Z116" s="18"/>
      <c r="AA116" s="18"/>
      <c r="AB116" s="18"/>
    </row>
    <row r="117" spans="1:28" s="5" customFormat="1" ht="22.95" customHeight="1">
      <c r="A117" s="3"/>
      <c r="C117" s="3"/>
      <c r="F117" s="33"/>
      <c r="H117" s="3"/>
      <c r="I117" s="3"/>
      <c r="J117" s="6"/>
      <c r="K117" s="6"/>
      <c r="L117" s="6"/>
      <c r="M117" s="6"/>
      <c r="V117" s="18"/>
      <c r="W117" s="18"/>
      <c r="X117" s="18"/>
      <c r="Y117" s="18"/>
      <c r="Z117" s="18"/>
      <c r="AA117" s="18"/>
      <c r="AB117" s="18"/>
    </row>
    <row r="118" spans="1:28" s="5" customFormat="1" ht="22.95" customHeight="1">
      <c r="A118" s="3"/>
      <c r="C118" s="3"/>
      <c r="F118" s="33"/>
      <c r="H118" s="3"/>
      <c r="I118" s="3"/>
      <c r="J118" s="6"/>
      <c r="K118" s="6"/>
      <c r="L118" s="6"/>
      <c r="M118" s="6"/>
      <c r="V118" s="18"/>
      <c r="W118" s="18"/>
      <c r="X118" s="18"/>
      <c r="Y118" s="18"/>
      <c r="Z118" s="18"/>
      <c r="AA118" s="18"/>
      <c r="AB118" s="18"/>
    </row>
    <row r="119" spans="1:28" s="5" customFormat="1" ht="22.95" customHeight="1">
      <c r="A119" s="3"/>
      <c r="C119" s="3"/>
      <c r="F119" s="33"/>
      <c r="H119" s="3"/>
      <c r="I119" s="3"/>
      <c r="J119" s="6"/>
      <c r="K119" s="6"/>
      <c r="L119" s="6"/>
      <c r="M119" s="6"/>
      <c r="V119" s="18"/>
      <c r="W119" s="18"/>
      <c r="X119" s="18"/>
      <c r="Y119" s="18"/>
      <c r="Z119" s="18"/>
      <c r="AA119" s="18"/>
      <c r="AB119" s="18"/>
    </row>
    <row r="120" spans="1:28" s="5" customFormat="1" ht="22.95" customHeight="1">
      <c r="A120" s="3"/>
      <c r="C120" s="3"/>
      <c r="F120" s="33"/>
      <c r="H120" s="3"/>
      <c r="I120" s="3"/>
      <c r="J120" s="6"/>
      <c r="K120" s="6"/>
      <c r="L120" s="6"/>
      <c r="M120" s="6"/>
      <c r="V120" s="18"/>
      <c r="W120" s="18"/>
      <c r="X120" s="18"/>
      <c r="Y120" s="18"/>
      <c r="Z120" s="18"/>
      <c r="AA120" s="18"/>
      <c r="AB120" s="18"/>
    </row>
    <row r="121" spans="1:28" s="5" customFormat="1" ht="22.95" customHeight="1">
      <c r="A121" s="3"/>
      <c r="C121" s="3"/>
      <c r="F121" s="33"/>
      <c r="H121" s="3"/>
      <c r="I121" s="3"/>
      <c r="J121" s="6"/>
      <c r="K121" s="6"/>
      <c r="L121" s="6"/>
      <c r="M121" s="6"/>
      <c r="V121" s="18"/>
      <c r="W121" s="18"/>
      <c r="X121" s="18"/>
      <c r="Y121" s="18"/>
      <c r="Z121" s="18"/>
      <c r="AA121" s="18"/>
      <c r="AB121" s="18"/>
    </row>
    <row r="122" spans="1:28" s="5" customFormat="1" ht="22.95" customHeight="1">
      <c r="A122" s="3"/>
      <c r="C122" s="3"/>
      <c r="F122" s="33"/>
      <c r="H122" s="3"/>
      <c r="I122" s="3"/>
      <c r="J122" s="6"/>
      <c r="K122" s="6"/>
      <c r="L122" s="6"/>
      <c r="M122" s="6"/>
      <c r="V122" s="18"/>
      <c r="W122" s="18"/>
      <c r="X122" s="18"/>
      <c r="Y122" s="18"/>
      <c r="Z122" s="18"/>
      <c r="AA122" s="18"/>
      <c r="AB122" s="18"/>
    </row>
    <row r="123" spans="1:28" s="5" customFormat="1" ht="22.95" customHeight="1">
      <c r="A123" s="3"/>
      <c r="C123" s="3"/>
      <c r="F123" s="33"/>
      <c r="H123" s="3"/>
      <c r="I123" s="3"/>
      <c r="J123" s="6"/>
      <c r="K123" s="6"/>
      <c r="L123" s="6"/>
      <c r="M123" s="6"/>
      <c r="V123" s="18"/>
      <c r="W123" s="18"/>
      <c r="X123" s="18"/>
      <c r="Y123" s="18"/>
      <c r="Z123" s="18"/>
      <c r="AA123" s="18"/>
      <c r="AB123" s="18"/>
    </row>
    <row r="124" spans="1:28" s="5" customFormat="1" ht="22.95" customHeight="1">
      <c r="A124" s="3"/>
      <c r="C124" s="3"/>
      <c r="F124" s="33"/>
      <c r="H124" s="3"/>
      <c r="I124" s="3"/>
      <c r="J124" s="6"/>
      <c r="K124" s="6"/>
      <c r="L124" s="6"/>
      <c r="M124" s="6"/>
      <c r="V124" s="18"/>
      <c r="W124" s="18"/>
      <c r="X124" s="18"/>
      <c r="Y124" s="18"/>
      <c r="Z124" s="18"/>
      <c r="AA124" s="18"/>
      <c r="AB124" s="18"/>
    </row>
    <row r="125" spans="1:28" s="5" customFormat="1" ht="22.95" customHeight="1">
      <c r="A125" s="3"/>
      <c r="C125" s="3"/>
      <c r="F125" s="33"/>
      <c r="H125" s="3"/>
      <c r="I125" s="3"/>
      <c r="J125" s="6"/>
      <c r="K125" s="6"/>
      <c r="L125" s="6"/>
      <c r="M125" s="6"/>
      <c r="V125" s="18"/>
      <c r="W125" s="18"/>
      <c r="X125" s="18"/>
      <c r="Y125" s="18"/>
      <c r="Z125" s="18"/>
      <c r="AA125" s="18"/>
      <c r="AB125" s="18"/>
    </row>
    <row r="126" spans="1:28" s="5" customFormat="1" ht="22.95" customHeight="1">
      <c r="A126" s="3"/>
      <c r="C126" s="3"/>
      <c r="F126" s="33"/>
      <c r="H126" s="3"/>
      <c r="I126" s="3"/>
      <c r="J126" s="6"/>
      <c r="K126" s="6"/>
      <c r="L126" s="6"/>
      <c r="M126" s="6"/>
      <c r="V126" s="18"/>
      <c r="W126" s="18"/>
      <c r="X126" s="18"/>
      <c r="Y126" s="18"/>
      <c r="Z126" s="18"/>
      <c r="AA126" s="18"/>
      <c r="AB126" s="18"/>
    </row>
    <row r="127" spans="1:28" s="5" customFormat="1" ht="22.95" customHeight="1">
      <c r="A127" s="3"/>
      <c r="C127" s="3"/>
      <c r="F127" s="33"/>
      <c r="H127" s="3"/>
      <c r="I127" s="3"/>
      <c r="J127" s="6"/>
      <c r="K127" s="6"/>
      <c r="L127" s="6"/>
      <c r="M127" s="6"/>
      <c r="V127" s="18"/>
      <c r="W127" s="18"/>
      <c r="X127" s="18"/>
      <c r="Y127" s="18"/>
      <c r="Z127" s="18"/>
      <c r="AA127" s="18"/>
      <c r="AB127" s="18"/>
    </row>
    <row r="128" spans="1:28" s="5" customFormat="1" ht="22.95" customHeight="1">
      <c r="A128" s="3"/>
      <c r="C128" s="3"/>
      <c r="F128" s="33"/>
      <c r="H128" s="3"/>
      <c r="I128" s="3"/>
      <c r="J128" s="6"/>
      <c r="K128" s="6"/>
      <c r="L128" s="6"/>
      <c r="M128" s="6"/>
      <c r="V128" s="18"/>
      <c r="W128" s="18"/>
      <c r="X128" s="18"/>
      <c r="Y128" s="18"/>
      <c r="Z128" s="18"/>
      <c r="AA128" s="18"/>
      <c r="AB128" s="18"/>
    </row>
    <row r="129" spans="1:28" s="5" customFormat="1" ht="22.95" customHeight="1">
      <c r="A129" s="3"/>
      <c r="C129" s="3"/>
      <c r="F129" s="33"/>
      <c r="H129" s="3"/>
      <c r="I129" s="3"/>
      <c r="J129" s="6"/>
      <c r="K129" s="6"/>
      <c r="L129" s="6"/>
      <c r="M129" s="6"/>
      <c r="V129" s="58"/>
      <c r="W129" s="58"/>
      <c r="X129" s="58"/>
      <c r="Y129" s="58"/>
      <c r="Z129" s="58"/>
      <c r="AA129" s="58"/>
      <c r="AB129" s="58"/>
    </row>
    <row r="130" spans="1:28" s="5" customFormat="1" ht="22.95" customHeight="1">
      <c r="A130" s="3"/>
      <c r="C130" s="3"/>
      <c r="F130" s="33"/>
      <c r="H130" s="3"/>
      <c r="I130" s="3"/>
      <c r="J130" s="6"/>
      <c r="K130" s="6"/>
      <c r="L130" s="6"/>
      <c r="M130" s="6"/>
      <c r="V130" s="18"/>
      <c r="W130" s="18"/>
      <c r="X130" s="18"/>
      <c r="Y130" s="18"/>
      <c r="Z130" s="18"/>
      <c r="AA130" s="18"/>
      <c r="AB130" s="18"/>
    </row>
    <row r="131" spans="1:28" s="5" customFormat="1" ht="22.95" customHeight="1">
      <c r="A131" s="3"/>
      <c r="C131" s="3"/>
      <c r="F131" s="33"/>
      <c r="H131" s="3"/>
      <c r="I131" s="3"/>
      <c r="J131" s="6"/>
      <c r="K131" s="6"/>
      <c r="L131" s="6"/>
      <c r="M131" s="6"/>
      <c r="V131" s="18"/>
      <c r="W131" s="18"/>
      <c r="X131" s="18"/>
      <c r="Y131" s="18"/>
      <c r="Z131" s="18"/>
      <c r="AA131" s="18"/>
      <c r="AB131" s="18"/>
    </row>
    <row r="132" spans="1:28" s="5" customFormat="1" ht="22.95" customHeight="1">
      <c r="A132" s="3"/>
      <c r="C132" s="3"/>
      <c r="F132" s="33"/>
      <c r="H132" s="3"/>
      <c r="I132" s="3"/>
      <c r="J132" s="6"/>
      <c r="K132" s="6"/>
      <c r="L132" s="6"/>
      <c r="M132" s="6"/>
      <c r="V132" s="18"/>
      <c r="W132" s="18"/>
      <c r="X132" s="18"/>
      <c r="Y132" s="18"/>
      <c r="Z132" s="18"/>
      <c r="AA132" s="18"/>
      <c r="AB132" s="18"/>
    </row>
    <row r="133" spans="1:28" s="5" customFormat="1" ht="22.95" customHeight="1">
      <c r="A133" s="3"/>
      <c r="C133" s="3"/>
      <c r="F133" s="33"/>
      <c r="H133" s="3"/>
      <c r="I133" s="3"/>
      <c r="J133" s="6"/>
      <c r="K133" s="6"/>
      <c r="L133" s="6"/>
      <c r="M133" s="6"/>
      <c r="V133" s="18"/>
      <c r="W133" s="18"/>
      <c r="X133" s="18"/>
      <c r="Y133" s="18"/>
      <c r="Z133" s="18"/>
      <c r="AA133" s="18"/>
      <c r="AB133" s="18"/>
    </row>
    <row r="134" spans="1:28" s="5" customFormat="1" ht="22.95" customHeight="1">
      <c r="A134" s="3"/>
      <c r="C134" s="3"/>
      <c r="F134" s="33"/>
      <c r="H134" s="3"/>
      <c r="I134" s="3"/>
      <c r="J134" s="6"/>
      <c r="K134" s="6"/>
      <c r="L134" s="6"/>
      <c r="M134" s="6"/>
      <c r="V134" s="18"/>
      <c r="W134" s="18"/>
      <c r="X134" s="18"/>
      <c r="Y134" s="18"/>
      <c r="Z134" s="18"/>
      <c r="AA134" s="18"/>
      <c r="AB134" s="18"/>
    </row>
    <row r="135" spans="1:28" s="5" customFormat="1" ht="22.95" customHeight="1">
      <c r="A135" s="3"/>
      <c r="C135" s="3"/>
      <c r="F135" s="33"/>
      <c r="H135" s="3"/>
      <c r="I135" s="3"/>
      <c r="J135" s="6"/>
      <c r="K135" s="6"/>
      <c r="L135" s="6"/>
      <c r="M135" s="6"/>
      <c r="V135" s="18"/>
      <c r="W135" s="18"/>
      <c r="X135" s="18"/>
      <c r="Y135" s="18"/>
      <c r="Z135" s="18"/>
      <c r="AA135" s="18"/>
      <c r="AB135" s="18"/>
    </row>
    <row r="136" spans="1:28" s="5" customFormat="1" ht="22.95" customHeight="1">
      <c r="A136" s="3"/>
      <c r="C136" s="3"/>
      <c r="F136" s="33"/>
      <c r="H136" s="3"/>
      <c r="I136" s="3"/>
      <c r="J136" s="6"/>
      <c r="K136" s="6"/>
      <c r="L136" s="6"/>
      <c r="M136" s="6"/>
      <c r="V136" s="18"/>
      <c r="W136" s="18"/>
      <c r="X136" s="18"/>
      <c r="Y136" s="18"/>
      <c r="Z136" s="18"/>
      <c r="AA136" s="18"/>
      <c r="AB136" s="18"/>
    </row>
    <row r="137" spans="1:28" s="5" customFormat="1" ht="22.95" customHeight="1">
      <c r="A137" s="3"/>
      <c r="C137" s="3"/>
      <c r="F137" s="33"/>
      <c r="H137" s="3"/>
      <c r="I137" s="3"/>
      <c r="J137" s="6"/>
      <c r="K137" s="6"/>
      <c r="L137" s="6"/>
      <c r="M137" s="6"/>
      <c r="V137" s="18"/>
      <c r="W137" s="18"/>
      <c r="X137" s="18"/>
      <c r="Y137" s="18"/>
      <c r="Z137" s="18"/>
      <c r="AA137" s="18"/>
      <c r="AB137" s="18"/>
    </row>
    <row r="138" spans="1:28" s="5" customFormat="1" ht="22.95" customHeight="1">
      <c r="A138" s="3"/>
      <c r="C138" s="3"/>
      <c r="F138" s="33"/>
      <c r="H138" s="3"/>
      <c r="I138" s="3"/>
      <c r="J138" s="6"/>
      <c r="K138" s="6"/>
      <c r="L138" s="6"/>
      <c r="M138" s="6"/>
      <c r="V138" s="18"/>
      <c r="W138" s="18"/>
      <c r="X138" s="18"/>
      <c r="Y138" s="18"/>
      <c r="Z138" s="18"/>
      <c r="AA138" s="18"/>
      <c r="AB138" s="18"/>
    </row>
    <row r="139" spans="1:28" s="5" customFormat="1" ht="22.95" customHeight="1">
      <c r="A139" s="3"/>
      <c r="C139" s="3"/>
      <c r="F139" s="33"/>
      <c r="H139" s="3"/>
      <c r="I139" s="3"/>
      <c r="J139" s="6"/>
      <c r="K139" s="6"/>
      <c r="L139" s="6"/>
      <c r="M139" s="6"/>
      <c r="V139" s="18"/>
      <c r="W139" s="18"/>
      <c r="X139" s="18"/>
      <c r="Y139" s="18"/>
      <c r="Z139" s="18"/>
      <c r="AA139" s="18"/>
      <c r="AB139" s="18"/>
    </row>
    <row r="140" spans="1:28" s="5" customFormat="1" ht="22.95" customHeight="1">
      <c r="A140" s="3"/>
      <c r="C140" s="3"/>
      <c r="F140" s="33"/>
      <c r="H140" s="3"/>
      <c r="I140" s="3"/>
      <c r="J140" s="6"/>
      <c r="K140" s="6"/>
      <c r="L140" s="6"/>
      <c r="M140" s="6"/>
      <c r="V140" s="18"/>
      <c r="W140" s="18"/>
      <c r="X140" s="18"/>
      <c r="Y140" s="18"/>
      <c r="Z140" s="18"/>
      <c r="AA140" s="18"/>
      <c r="AB140" s="18"/>
    </row>
    <row r="141" spans="1:28" s="5" customFormat="1" ht="22.95" customHeight="1">
      <c r="A141" s="3"/>
      <c r="C141" s="3"/>
      <c r="F141" s="33"/>
      <c r="H141" s="3"/>
      <c r="I141" s="3"/>
      <c r="J141" s="6"/>
      <c r="K141" s="6"/>
      <c r="L141" s="6"/>
      <c r="M141" s="6"/>
      <c r="V141" s="18"/>
      <c r="W141" s="18"/>
      <c r="X141" s="18"/>
      <c r="Y141" s="18"/>
      <c r="Z141" s="18"/>
      <c r="AA141" s="18"/>
      <c r="AB141" s="18"/>
    </row>
    <row r="142" spans="1:28" s="5" customFormat="1" ht="22.95" customHeight="1">
      <c r="A142" s="3"/>
      <c r="C142" s="3"/>
      <c r="F142" s="33"/>
      <c r="H142" s="3"/>
      <c r="I142" s="3"/>
      <c r="J142" s="6"/>
      <c r="K142" s="6"/>
      <c r="L142" s="6"/>
      <c r="M142" s="6"/>
      <c r="V142" s="18"/>
      <c r="W142" s="18"/>
      <c r="X142" s="18"/>
      <c r="Y142" s="18"/>
      <c r="Z142" s="18"/>
      <c r="AA142" s="18"/>
      <c r="AB142" s="18"/>
    </row>
    <row r="143" spans="1:28" s="5" customFormat="1" ht="22.95" customHeight="1">
      <c r="A143" s="3"/>
      <c r="C143" s="3"/>
      <c r="F143" s="33"/>
      <c r="H143" s="3"/>
      <c r="I143" s="3"/>
      <c r="J143" s="6"/>
      <c r="K143" s="6"/>
      <c r="L143" s="6"/>
      <c r="M143" s="6"/>
      <c r="V143" s="18"/>
      <c r="W143" s="18"/>
      <c r="X143" s="18"/>
      <c r="Y143" s="18"/>
      <c r="Z143" s="18"/>
      <c r="AA143" s="18"/>
      <c r="AB143" s="18"/>
    </row>
    <row r="144" spans="1:28" s="5" customFormat="1" ht="22.95" customHeight="1">
      <c r="A144" s="3"/>
      <c r="C144" s="3"/>
      <c r="F144" s="33"/>
      <c r="H144" s="3"/>
      <c r="I144" s="3"/>
      <c r="J144" s="6"/>
      <c r="K144" s="6"/>
      <c r="L144" s="6"/>
      <c r="M144" s="6"/>
      <c r="V144" s="18"/>
      <c r="W144" s="18"/>
      <c r="X144" s="18"/>
      <c r="Y144" s="18"/>
      <c r="Z144" s="18"/>
      <c r="AA144" s="18"/>
      <c r="AB144" s="18"/>
    </row>
    <row r="145" spans="1:28" s="5" customFormat="1" ht="22.95" customHeight="1">
      <c r="A145" s="3"/>
      <c r="C145" s="3"/>
      <c r="F145" s="33"/>
      <c r="H145" s="3"/>
      <c r="I145" s="3"/>
      <c r="J145" s="6"/>
      <c r="K145" s="6"/>
      <c r="L145" s="6"/>
      <c r="M145" s="6"/>
      <c r="V145" s="18"/>
      <c r="W145" s="18"/>
      <c r="X145" s="18"/>
      <c r="Y145" s="18"/>
      <c r="Z145" s="18"/>
      <c r="AA145" s="18"/>
      <c r="AB145" s="18"/>
    </row>
    <row r="146" spans="1:28" s="5" customFormat="1" ht="22.95" customHeight="1">
      <c r="A146" s="3"/>
      <c r="C146" s="3"/>
      <c r="F146" s="33"/>
      <c r="H146" s="3"/>
      <c r="I146" s="3"/>
      <c r="J146" s="6"/>
      <c r="K146" s="6"/>
      <c r="L146" s="6"/>
      <c r="M146" s="6"/>
      <c r="V146" s="18"/>
      <c r="W146" s="18"/>
      <c r="X146" s="18"/>
      <c r="Y146" s="18"/>
      <c r="Z146" s="18"/>
      <c r="AA146" s="18"/>
      <c r="AB146" s="18"/>
    </row>
    <row r="147" spans="1:28" s="5" customFormat="1" ht="22.95" customHeight="1">
      <c r="A147" s="3"/>
      <c r="C147" s="3"/>
      <c r="F147" s="33"/>
      <c r="H147" s="3"/>
      <c r="I147" s="3"/>
      <c r="J147" s="6"/>
      <c r="K147" s="6"/>
      <c r="L147" s="6"/>
      <c r="M147" s="6"/>
      <c r="V147" s="18"/>
      <c r="W147" s="18"/>
      <c r="X147" s="18"/>
      <c r="Y147" s="18"/>
      <c r="Z147" s="18"/>
      <c r="AA147" s="18"/>
      <c r="AB147" s="18"/>
    </row>
    <row r="148" spans="1:28" s="5" customFormat="1" ht="22.95" customHeight="1">
      <c r="A148" s="3"/>
      <c r="C148" s="3"/>
      <c r="F148" s="33"/>
      <c r="H148" s="3"/>
      <c r="I148" s="3"/>
      <c r="J148" s="6"/>
      <c r="K148" s="6"/>
      <c r="L148" s="6"/>
      <c r="M148" s="6"/>
      <c r="V148" s="18"/>
      <c r="W148" s="18"/>
      <c r="X148" s="18"/>
      <c r="Y148" s="18"/>
      <c r="Z148" s="18"/>
      <c r="AA148" s="18"/>
      <c r="AB148" s="18"/>
    </row>
    <row r="149" spans="1:28" s="5" customFormat="1" ht="22.95" customHeight="1">
      <c r="A149" s="3"/>
      <c r="C149" s="3"/>
      <c r="F149" s="33"/>
      <c r="H149" s="3"/>
      <c r="I149" s="3"/>
      <c r="J149" s="6"/>
      <c r="K149" s="6"/>
      <c r="L149" s="6"/>
      <c r="M149" s="6"/>
      <c r="V149" s="18"/>
      <c r="W149" s="18"/>
      <c r="X149" s="18"/>
      <c r="Y149" s="18"/>
      <c r="Z149" s="18"/>
      <c r="AA149" s="18"/>
      <c r="AB149" s="18"/>
    </row>
    <row r="150" spans="1:28" s="5" customFormat="1" ht="22.95" customHeight="1">
      <c r="A150" s="3"/>
      <c r="C150" s="3"/>
      <c r="F150" s="33"/>
      <c r="H150" s="3"/>
      <c r="I150" s="3"/>
      <c r="J150" s="6"/>
      <c r="K150" s="6"/>
      <c r="L150" s="6"/>
      <c r="M150" s="6"/>
      <c r="V150" s="18"/>
      <c r="W150" s="18"/>
      <c r="X150" s="18"/>
      <c r="Y150" s="18"/>
      <c r="Z150" s="18"/>
      <c r="AA150" s="18"/>
      <c r="AB150" s="18"/>
    </row>
    <row r="151" spans="1:28" s="5" customFormat="1" ht="22.95" customHeight="1">
      <c r="A151" s="3"/>
      <c r="C151" s="3"/>
      <c r="F151" s="33"/>
      <c r="H151" s="3"/>
      <c r="I151" s="3"/>
      <c r="J151" s="6"/>
      <c r="K151" s="6"/>
      <c r="L151" s="6"/>
      <c r="M151" s="6"/>
      <c r="V151" s="18"/>
      <c r="W151" s="18"/>
      <c r="X151" s="18"/>
      <c r="Y151" s="18"/>
      <c r="Z151" s="18"/>
      <c r="AA151" s="18"/>
      <c r="AB151" s="18"/>
    </row>
    <row r="152" spans="1:28" s="5" customFormat="1" ht="22.95" customHeight="1">
      <c r="A152" s="3"/>
      <c r="C152" s="3"/>
      <c r="F152" s="33"/>
      <c r="H152" s="3"/>
      <c r="I152" s="3"/>
      <c r="J152" s="6"/>
      <c r="K152" s="6"/>
      <c r="L152" s="6"/>
      <c r="M152" s="6"/>
      <c r="V152" s="18"/>
      <c r="W152" s="18"/>
      <c r="X152" s="18"/>
      <c r="Y152" s="18"/>
      <c r="Z152" s="18"/>
      <c r="AA152" s="18"/>
      <c r="AB152" s="18"/>
    </row>
    <row r="153" spans="1:28" s="5" customFormat="1" ht="22.95" customHeight="1">
      <c r="A153" s="3"/>
      <c r="C153" s="3"/>
      <c r="F153" s="33"/>
      <c r="H153" s="3"/>
      <c r="I153" s="3"/>
      <c r="J153" s="6"/>
      <c r="K153" s="6"/>
      <c r="L153" s="6"/>
      <c r="M153" s="6"/>
      <c r="V153" s="18"/>
      <c r="W153" s="18"/>
      <c r="X153" s="18"/>
      <c r="Y153" s="18"/>
      <c r="Z153" s="18"/>
      <c r="AA153" s="18"/>
      <c r="AB153" s="18"/>
    </row>
    <row r="154" spans="1:28" s="5" customFormat="1" ht="22.95" customHeight="1">
      <c r="A154" s="3"/>
      <c r="C154" s="3"/>
      <c r="F154" s="33"/>
      <c r="H154" s="3"/>
      <c r="I154" s="3"/>
      <c r="J154" s="6"/>
      <c r="K154" s="6"/>
      <c r="L154" s="6"/>
      <c r="M154" s="6"/>
      <c r="V154" s="18"/>
      <c r="W154" s="18"/>
      <c r="X154" s="18"/>
      <c r="Y154" s="18"/>
      <c r="Z154" s="18"/>
      <c r="AA154" s="18"/>
      <c r="AB154" s="18"/>
    </row>
    <row r="155" spans="1:28" s="5" customFormat="1" ht="22.95" customHeight="1">
      <c r="A155" s="3"/>
      <c r="C155" s="3"/>
      <c r="F155" s="33"/>
      <c r="H155" s="3"/>
      <c r="I155" s="3"/>
      <c r="J155" s="6"/>
      <c r="K155" s="6"/>
      <c r="L155" s="6"/>
      <c r="M155" s="6"/>
      <c r="V155" s="18"/>
      <c r="W155" s="18"/>
      <c r="X155" s="18"/>
      <c r="Y155" s="18"/>
      <c r="Z155" s="18"/>
      <c r="AA155" s="18"/>
      <c r="AB155" s="18"/>
    </row>
    <row r="156" spans="1:28" s="5" customFormat="1" ht="22.95" customHeight="1">
      <c r="A156" s="3"/>
      <c r="C156" s="3"/>
      <c r="F156" s="33"/>
      <c r="H156" s="3"/>
      <c r="I156" s="3"/>
      <c r="J156" s="6"/>
      <c r="K156" s="6"/>
      <c r="L156" s="6"/>
      <c r="M156" s="6"/>
      <c r="V156" s="18"/>
      <c r="W156" s="18"/>
      <c r="X156" s="18"/>
      <c r="Y156" s="18"/>
      <c r="Z156" s="18"/>
      <c r="AA156" s="18"/>
      <c r="AB156" s="18"/>
    </row>
    <row r="157" spans="1:28" s="5" customFormat="1" ht="22.95" customHeight="1">
      <c r="A157" s="3"/>
      <c r="C157" s="3"/>
      <c r="F157" s="33"/>
      <c r="H157" s="3"/>
      <c r="I157" s="3"/>
      <c r="J157" s="6"/>
      <c r="K157" s="6"/>
      <c r="L157" s="6"/>
      <c r="M157" s="6"/>
      <c r="V157" s="18"/>
      <c r="W157" s="18"/>
      <c r="X157" s="18"/>
      <c r="Y157" s="18"/>
      <c r="Z157" s="18"/>
      <c r="AA157" s="18"/>
      <c r="AB157" s="18"/>
    </row>
    <row r="158" spans="1:28" s="5" customFormat="1" ht="22.95" customHeight="1">
      <c r="A158" s="3"/>
      <c r="C158" s="3"/>
      <c r="F158" s="33"/>
      <c r="H158" s="3"/>
      <c r="I158" s="3"/>
      <c r="J158" s="6"/>
      <c r="K158" s="6"/>
      <c r="L158" s="6"/>
      <c r="M158" s="6"/>
      <c r="V158" s="18"/>
      <c r="W158" s="18"/>
      <c r="X158" s="18"/>
      <c r="Y158" s="18"/>
      <c r="Z158" s="18"/>
      <c r="AA158" s="18"/>
      <c r="AB158" s="18"/>
    </row>
    <row r="159" spans="1:28" s="5" customFormat="1" ht="22.95" customHeight="1">
      <c r="A159" s="3"/>
      <c r="C159" s="3"/>
      <c r="F159" s="33"/>
      <c r="H159" s="3"/>
      <c r="I159" s="3"/>
      <c r="J159" s="6"/>
      <c r="K159" s="6"/>
      <c r="L159" s="6"/>
      <c r="M159" s="6"/>
      <c r="V159" s="18"/>
      <c r="W159" s="18"/>
      <c r="X159" s="18"/>
      <c r="Y159" s="18"/>
      <c r="Z159" s="18"/>
      <c r="AA159" s="18"/>
      <c r="AB159" s="18"/>
    </row>
    <row r="160" spans="1:28" s="5" customFormat="1" ht="22.95" customHeight="1">
      <c r="A160" s="3"/>
      <c r="C160" s="3"/>
      <c r="F160" s="33"/>
      <c r="H160" s="3"/>
      <c r="I160" s="3"/>
      <c r="J160" s="6"/>
      <c r="K160" s="6"/>
      <c r="L160" s="6"/>
      <c r="M160" s="6"/>
      <c r="V160" s="18"/>
      <c r="W160" s="18"/>
      <c r="X160" s="18"/>
      <c r="Y160" s="18"/>
      <c r="Z160" s="18"/>
      <c r="AA160" s="18"/>
      <c r="AB160" s="18"/>
    </row>
    <row r="161" spans="1:36" s="5" customFormat="1" ht="22.95" customHeight="1">
      <c r="A161" s="3"/>
      <c r="C161" s="3"/>
      <c r="F161" s="33"/>
      <c r="H161" s="3"/>
      <c r="I161" s="3"/>
      <c r="J161" s="6"/>
      <c r="K161" s="6"/>
      <c r="L161" s="6"/>
      <c r="M161" s="6"/>
      <c r="V161" s="18"/>
      <c r="W161" s="18"/>
      <c r="X161" s="18"/>
      <c r="Y161" s="18"/>
      <c r="Z161" s="18"/>
      <c r="AA161" s="18"/>
      <c r="AB161" s="18"/>
    </row>
    <row r="162" spans="1:36" s="5" customFormat="1" ht="22.95" customHeight="1">
      <c r="A162" s="3"/>
      <c r="C162" s="3"/>
      <c r="F162" s="33"/>
      <c r="H162" s="3"/>
      <c r="I162" s="3"/>
      <c r="J162" s="6"/>
      <c r="K162" s="6"/>
      <c r="L162" s="6"/>
      <c r="M162" s="6"/>
      <c r="V162" s="18"/>
      <c r="W162" s="18"/>
      <c r="X162" s="18"/>
      <c r="Y162" s="18"/>
      <c r="Z162" s="18"/>
      <c r="AA162" s="18"/>
      <c r="AB162" s="18"/>
    </row>
    <row r="163" spans="1:36" s="5" customFormat="1" ht="22.95" customHeight="1">
      <c r="A163" s="3"/>
      <c r="C163" s="3"/>
      <c r="F163" s="33"/>
      <c r="H163" s="3"/>
      <c r="I163" s="3"/>
      <c r="J163" s="6"/>
      <c r="K163" s="6"/>
      <c r="L163" s="6"/>
      <c r="M163" s="6"/>
      <c r="V163" s="18"/>
      <c r="W163" s="18"/>
      <c r="X163" s="18"/>
      <c r="Y163" s="18"/>
      <c r="Z163" s="18"/>
      <c r="AA163" s="18"/>
      <c r="AB163" s="18"/>
    </row>
    <row r="164" spans="1:36" s="5" customFormat="1" ht="22.95" customHeight="1">
      <c r="A164" s="3"/>
      <c r="C164" s="3"/>
      <c r="F164" s="33"/>
      <c r="H164" s="3"/>
      <c r="I164" s="3"/>
      <c r="J164" s="6"/>
      <c r="K164" s="6"/>
      <c r="L164" s="6"/>
      <c r="M164" s="6"/>
      <c r="V164" s="18"/>
      <c r="W164" s="18"/>
      <c r="X164" s="18"/>
      <c r="Y164" s="18"/>
      <c r="Z164" s="18"/>
      <c r="AA164" s="18"/>
      <c r="AB164" s="18"/>
    </row>
    <row r="165" spans="1:36" s="5" customFormat="1" ht="22.95" customHeight="1">
      <c r="A165" s="3"/>
      <c r="C165" s="3"/>
      <c r="F165" s="33"/>
      <c r="H165" s="3"/>
      <c r="I165" s="3"/>
      <c r="J165" s="6"/>
      <c r="K165" s="6"/>
      <c r="L165" s="6"/>
      <c r="M165" s="6"/>
      <c r="V165" s="18"/>
      <c r="W165" s="18"/>
      <c r="X165" s="18"/>
      <c r="Y165" s="18"/>
      <c r="Z165" s="18"/>
      <c r="AA165" s="18"/>
      <c r="AB165" s="18"/>
    </row>
    <row r="166" spans="1:36" s="5" customFormat="1" ht="22.95" customHeight="1">
      <c r="A166" s="3"/>
      <c r="C166" s="3"/>
      <c r="F166" s="33"/>
      <c r="H166" s="3"/>
      <c r="I166" s="3"/>
      <c r="J166" s="6"/>
      <c r="K166" s="6"/>
      <c r="L166" s="6"/>
      <c r="M166" s="6"/>
      <c r="V166" s="18"/>
      <c r="W166" s="18"/>
      <c r="X166" s="18"/>
      <c r="Y166" s="18"/>
      <c r="Z166" s="18"/>
      <c r="AA166" s="18"/>
      <c r="AB166" s="18"/>
    </row>
    <row r="167" spans="1:36" s="5" customFormat="1" ht="22.95" customHeight="1">
      <c r="A167" s="3"/>
      <c r="C167" s="3"/>
      <c r="F167" s="33"/>
      <c r="H167" s="3"/>
      <c r="I167" s="3"/>
      <c r="J167" s="6"/>
      <c r="K167" s="6"/>
      <c r="L167" s="6"/>
      <c r="M167" s="6"/>
      <c r="V167" s="18"/>
      <c r="W167" s="18"/>
      <c r="X167" s="18"/>
      <c r="Y167" s="18"/>
      <c r="Z167" s="18"/>
      <c r="AA167" s="18"/>
      <c r="AB167" s="18"/>
    </row>
    <row r="168" spans="1:36" s="5" customFormat="1" ht="22.95" customHeight="1">
      <c r="A168" s="3"/>
      <c r="C168" s="3"/>
      <c r="F168" s="33"/>
      <c r="H168" s="3"/>
      <c r="I168" s="3"/>
      <c r="J168" s="6"/>
      <c r="K168" s="6"/>
      <c r="L168" s="6"/>
      <c r="M168" s="6"/>
      <c r="V168" s="18"/>
      <c r="W168" s="18"/>
      <c r="X168" s="18"/>
      <c r="Y168" s="18"/>
      <c r="Z168" s="18"/>
      <c r="AA168" s="18"/>
      <c r="AB168" s="18"/>
    </row>
    <row r="169" spans="1:36" s="5" customFormat="1" ht="22.95" customHeight="1">
      <c r="A169" s="3"/>
      <c r="C169" s="3"/>
      <c r="F169" s="33"/>
      <c r="H169" s="3"/>
      <c r="I169" s="3"/>
      <c r="J169" s="6"/>
      <c r="K169" s="6"/>
      <c r="L169" s="6"/>
      <c r="M169" s="6"/>
      <c r="V169" s="18"/>
      <c r="W169" s="18"/>
      <c r="X169" s="18"/>
      <c r="Y169" s="18"/>
      <c r="Z169" s="18"/>
      <c r="AA169" s="18"/>
      <c r="AB169" s="18"/>
    </row>
    <row r="170" spans="1:36" s="5" customFormat="1" ht="22.95" customHeight="1">
      <c r="A170" s="3"/>
      <c r="C170" s="3"/>
      <c r="F170" s="33"/>
      <c r="H170" s="3"/>
      <c r="I170" s="3"/>
      <c r="J170" s="6"/>
      <c r="K170" s="6"/>
      <c r="L170" s="6"/>
      <c r="M170" s="6"/>
      <c r="V170" s="18"/>
      <c r="W170" s="18"/>
      <c r="X170" s="18"/>
      <c r="Y170" s="18"/>
      <c r="Z170" s="18"/>
      <c r="AA170" s="18"/>
      <c r="AB170" s="18"/>
    </row>
    <row r="171" spans="1:36" s="5" customFormat="1" ht="22.95" customHeight="1">
      <c r="A171" s="3"/>
      <c r="C171" s="3"/>
      <c r="F171" s="33"/>
      <c r="H171" s="3"/>
      <c r="I171" s="3"/>
      <c r="J171" s="6"/>
      <c r="K171" s="6"/>
      <c r="L171" s="6"/>
      <c r="M171" s="6"/>
      <c r="V171" s="18"/>
      <c r="W171" s="18"/>
      <c r="X171" s="18"/>
      <c r="Y171" s="18"/>
      <c r="Z171" s="18"/>
      <c r="AA171" s="18"/>
      <c r="AB171" s="18"/>
    </row>
    <row r="172" spans="1:36" s="5" customFormat="1" ht="22.95" customHeight="1">
      <c r="A172" s="3"/>
      <c r="C172" s="3"/>
      <c r="F172" s="33"/>
      <c r="H172" s="3"/>
      <c r="I172" s="3"/>
      <c r="J172" s="6"/>
      <c r="K172" s="6"/>
      <c r="L172" s="6"/>
      <c r="M172" s="6"/>
      <c r="V172" s="18"/>
      <c r="W172" s="18"/>
      <c r="X172" s="18"/>
      <c r="Y172" s="18"/>
      <c r="Z172" s="18"/>
      <c r="AA172" s="18"/>
      <c r="AB172" s="18"/>
    </row>
    <row r="173" spans="1:36" s="5" customFormat="1" ht="22.95" customHeight="1">
      <c r="A173" s="3"/>
      <c r="C173" s="3"/>
      <c r="F173" s="33"/>
      <c r="H173" s="3"/>
      <c r="I173" s="3"/>
      <c r="J173" s="6"/>
      <c r="K173" s="6"/>
      <c r="L173" s="6"/>
      <c r="M173" s="6"/>
      <c r="V173" s="18"/>
      <c r="W173" s="18"/>
      <c r="X173" s="18"/>
      <c r="Y173" s="18"/>
      <c r="Z173" s="18"/>
      <c r="AA173" s="18"/>
      <c r="AB173" s="18"/>
      <c r="AC173" s="2"/>
      <c r="AD173" s="2"/>
      <c r="AE173" s="2"/>
    </row>
    <row r="174" spans="1:36" s="5" customFormat="1" ht="22.95" customHeight="1">
      <c r="A174" s="3"/>
      <c r="C174" s="3"/>
      <c r="F174" s="33"/>
      <c r="H174" s="3"/>
      <c r="I174" s="3"/>
      <c r="J174" s="6"/>
      <c r="K174" s="6"/>
      <c r="L174" s="6"/>
      <c r="M174" s="6"/>
      <c r="V174" s="18"/>
      <c r="W174" s="18"/>
      <c r="X174" s="18"/>
      <c r="Y174" s="18"/>
      <c r="Z174" s="18"/>
      <c r="AA174" s="18"/>
      <c r="AB174" s="18"/>
      <c r="AC174" s="2"/>
      <c r="AD174" s="2"/>
      <c r="AE174" s="2"/>
    </row>
    <row r="175" spans="1:36" s="5" customFormat="1" ht="22.95" customHeight="1">
      <c r="A175" s="3"/>
      <c r="C175" s="3"/>
      <c r="F175" s="33"/>
      <c r="H175" s="3"/>
      <c r="I175" s="3"/>
      <c r="J175" s="6"/>
      <c r="K175" s="6"/>
      <c r="L175" s="6"/>
      <c r="M175" s="6"/>
      <c r="V175" s="18"/>
      <c r="W175" s="18"/>
      <c r="X175" s="18"/>
      <c r="Y175" s="18"/>
      <c r="Z175" s="18"/>
      <c r="AA175" s="18"/>
      <c r="AB175" s="18"/>
      <c r="AC175" s="2"/>
      <c r="AD175" s="2"/>
      <c r="AE175" s="2"/>
      <c r="AF175" s="2"/>
      <c r="AG175" s="2"/>
      <c r="AH175" s="2"/>
      <c r="AI175" s="2"/>
      <c r="AJ175" s="2"/>
    </row>
    <row r="176" spans="1:36" s="5" customFormat="1" ht="22.95" customHeight="1">
      <c r="A176" s="3"/>
      <c r="C176" s="3"/>
      <c r="F176" s="33"/>
      <c r="H176" s="3"/>
      <c r="I176" s="3"/>
      <c r="J176" s="6"/>
      <c r="K176" s="6"/>
      <c r="L176" s="6"/>
      <c r="M176" s="6"/>
      <c r="V176" s="18"/>
      <c r="W176" s="18"/>
      <c r="X176" s="18"/>
      <c r="Y176" s="18"/>
      <c r="Z176" s="18"/>
      <c r="AA176" s="18"/>
      <c r="AB176" s="18"/>
      <c r="AC176" s="2"/>
      <c r="AD176" s="2"/>
      <c r="AE176" s="2"/>
      <c r="AF176" s="2"/>
      <c r="AG176" s="2"/>
      <c r="AH176" s="2"/>
      <c r="AI176" s="2"/>
      <c r="AJ176" s="2"/>
    </row>
    <row r="177" spans="1:36" s="5" customFormat="1" ht="22.95" customHeight="1">
      <c r="A177" s="3"/>
      <c r="C177" s="3"/>
      <c r="F177" s="33"/>
      <c r="H177" s="3"/>
      <c r="I177" s="3"/>
      <c r="J177" s="6"/>
      <c r="K177" s="6"/>
      <c r="L177" s="6"/>
      <c r="M177" s="6"/>
      <c r="V177" s="18"/>
      <c r="W177" s="18"/>
      <c r="X177" s="18"/>
      <c r="Y177" s="18"/>
      <c r="Z177" s="18"/>
      <c r="AA177" s="18"/>
      <c r="AB177" s="18"/>
      <c r="AC177" s="2"/>
      <c r="AD177" s="2"/>
      <c r="AE177" s="2"/>
      <c r="AF177" s="2"/>
      <c r="AG177" s="2"/>
      <c r="AH177" s="2"/>
      <c r="AI177" s="2"/>
      <c r="AJ177" s="2"/>
    </row>
    <row r="178" spans="1:36" s="5" customFormat="1" ht="22.95" customHeight="1">
      <c r="A178" s="3"/>
      <c r="C178" s="3"/>
      <c r="F178" s="33"/>
      <c r="H178" s="3"/>
      <c r="I178" s="3"/>
      <c r="J178" s="6"/>
      <c r="K178" s="6"/>
      <c r="L178" s="6"/>
      <c r="M178" s="6"/>
      <c r="V178" s="18"/>
      <c r="W178" s="18"/>
      <c r="X178" s="18"/>
      <c r="Y178" s="18"/>
      <c r="Z178" s="18"/>
      <c r="AA178" s="18"/>
      <c r="AB178" s="18"/>
      <c r="AC178" s="2"/>
      <c r="AD178" s="2"/>
      <c r="AE178" s="2"/>
      <c r="AF178" s="2"/>
      <c r="AG178" s="2"/>
      <c r="AH178" s="2"/>
      <c r="AI178" s="2"/>
      <c r="AJ178" s="2"/>
    </row>
    <row r="179" spans="1:36" s="5" customFormat="1" ht="22.95" customHeight="1">
      <c r="A179" s="3"/>
      <c r="C179" s="3"/>
      <c r="F179" s="33"/>
      <c r="H179" s="3"/>
      <c r="I179" s="3"/>
      <c r="J179" s="6"/>
      <c r="K179" s="6"/>
      <c r="L179" s="6"/>
      <c r="M179" s="6"/>
      <c r="V179" s="18"/>
      <c r="W179" s="18"/>
      <c r="X179" s="18"/>
      <c r="Y179" s="18"/>
      <c r="Z179" s="18"/>
      <c r="AA179" s="18"/>
      <c r="AB179" s="18"/>
      <c r="AC179" s="2"/>
      <c r="AD179" s="2"/>
      <c r="AE179" s="2"/>
      <c r="AF179" s="2"/>
      <c r="AG179" s="2"/>
      <c r="AH179" s="2"/>
      <c r="AI179" s="2"/>
      <c r="AJ179" s="2"/>
    </row>
    <row r="180" spans="1:36" s="5" customFormat="1" ht="22.95" customHeight="1">
      <c r="A180" s="3"/>
      <c r="C180" s="3"/>
      <c r="F180" s="33"/>
      <c r="H180" s="3"/>
      <c r="I180" s="3"/>
      <c r="J180" s="6"/>
      <c r="K180" s="6"/>
      <c r="L180" s="6"/>
      <c r="M180" s="6"/>
      <c r="V180" s="18"/>
      <c r="W180" s="18"/>
      <c r="X180" s="18"/>
      <c r="Y180" s="18"/>
      <c r="Z180" s="18"/>
      <c r="AA180" s="18"/>
      <c r="AB180" s="18"/>
      <c r="AC180" s="2"/>
      <c r="AD180" s="2"/>
      <c r="AE180" s="2"/>
      <c r="AF180" s="2"/>
      <c r="AG180" s="2"/>
      <c r="AH180" s="2"/>
      <c r="AI180" s="2"/>
      <c r="AJ180" s="2"/>
    </row>
    <row r="181" spans="1:36" s="5" customFormat="1" ht="22.95" customHeight="1">
      <c r="A181" s="3"/>
      <c r="C181" s="3"/>
      <c r="F181" s="33"/>
      <c r="H181" s="3"/>
      <c r="I181" s="3"/>
      <c r="J181" s="6"/>
      <c r="K181" s="6"/>
      <c r="L181" s="6"/>
      <c r="M181" s="6"/>
      <c r="V181" s="18"/>
      <c r="W181" s="18"/>
      <c r="X181" s="18"/>
      <c r="Y181" s="18"/>
      <c r="Z181" s="18"/>
      <c r="AA181" s="18"/>
      <c r="AB181" s="18"/>
      <c r="AC181" s="2"/>
      <c r="AD181" s="2"/>
      <c r="AE181" s="2"/>
      <c r="AF181" s="2"/>
      <c r="AG181" s="2"/>
      <c r="AH181" s="2"/>
      <c r="AI181" s="2"/>
      <c r="AJ181" s="2"/>
    </row>
    <row r="182" spans="1:36" s="5" customFormat="1" ht="22.95" customHeight="1">
      <c r="A182" s="3"/>
      <c r="C182" s="3"/>
      <c r="F182" s="33"/>
      <c r="H182" s="3"/>
      <c r="I182" s="3"/>
      <c r="J182" s="6"/>
      <c r="K182" s="6"/>
      <c r="L182" s="6"/>
      <c r="M182" s="6"/>
      <c r="V182" s="18"/>
      <c r="W182" s="18"/>
      <c r="X182" s="18"/>
      <c r="Y182" s="18"/>
      <c r="Z182" s="18"/>
      <c r="AA182" s="18"/>
      <c r="AB182" s="18"/>
      <c r="AC182" s="2"/>
      <c r="AD182" s="2"/>
      <c r="AE182" s="2"/>
      <c r="AF182" s="2"/>
      <c r="AG182" s="2"/>
      <c r="AH182" s="2"/>
      <c r="AI182" s="2"/>
      <c r="AJ182" s="2"/>
    </row>
    <row r="183" spans="1:36" s="5" customFormat="1" ht="22.95" customHeight="1">
      <c r="A183" s="3"/>
      <c r="C183" s="3"/>
      <c r="F183" s="33"/>
      <c r="H183" s="3"/>
      <c r="I183" s="3"/>
      <c r="J183" s="6"/>
      <c r="K183" s="6"/>
      <c r="L183" s="6"/>
      <c r="M183" s="6"/>
      <c r="V183" s="18"/>
      <c r="W183" s="18"/>
      <c r="X183" s="18"/>
      <c r="Y183" s="18"/>
      <c r="Z183" s="18"/>
      <c r="AA183" s="18"/>
      <c r="AB183" s="18"/>
      <c r="AC183" s="2"/>
      <c r="AD183" s="2"/>
      <c r="AE183" s="2"/>
      <c r="AF183" s="2"/>
      <c r="AG183" s="2"/>
      <c r="AH183" s="2"/>
      <c r="AI183" s="2"/>
      <c r="AJ183" s="2"/>
    </row>
    <row r="184" spans="1:36" s="5" customFormat="1" ht="22.95" customHeight="1">
      <c r="A184" s="3"/>
      <c r="C184" s="20"/>
      <c r="D184" s="2"/>
      <c r="E184" s="2"/>
      <c r="F184" s="34"/>
      <c r="H184" s="3"/>
      <c r="I184" s="3"/>
      <c r="J184" s="8"/>
      <c r="K184" s="2"/>
      <c r="L184" s="2"/>
      <c r="M184" s="2"/>
      <c r="N184" s="2"/>
      <c r="O184" s="2"/>
      <c r="P184" s="2"/>
      <c r="Q184" s="2"/>
      <c r="R184" s="2"/>
      <c r="S184" s="2"/>
      <c r="T184" s="2"/>
      <c r="V184" s="18"/>
      <c r="W184" s="18"/>
      <c r="X184" s="18"/>
      <c r="Y184" s="18"/>
      <c r="Z184" s="18"/>
      <c r="AA184" s="18"/>
      <c r="AB184" s="18"/>
      <c r="AC184" s="2"/>
      <c r="AD184" s="2"/>
      <c r="AE184" s="2"/>
      <c r="AF184" s="2"/>
      <c r="AG184" s="2"/>
      <c r="AH184" s="2"/>
      <c r="AI184" s="2"/>
      <c r="AJ184" s="2"/>
    </row>
    <row r="185" spans="1:36" s="5" customFormat="1" ht="22.95" customHeight="1">
      <c r="A185" s="3"/>
      <c r="C185" s="20"/>
      <c r="D185" s="2"/>
      <c r="E185" s="2"/>
      <c r="F185" s="34"/>
      <c r="H185" s="3"/>
      <c r="I185" s="3"/>
      <c r="J185" s="8"/>
      <c r="K185" s="2"/>
      <c r="L185" s="2"/>
      <c r="M185" s="2"/>
      <c r="N185" s="2"/>
      <c r="O185" s="2"/>
      <c r="P185" s="2"/>
      <c r="Q185" s="2"/>
      <c r="R185" s="2"/>
      <c r="S185" s="2"/>
      <c r="T185" s="2"/>
      <c r="V185" s="18"/>
      <c r="W185" s="18"/>
      <c r="X185" s="18"/>
      <c r="Y185" s="18"/>
      <c r="Z185" s="18"/>
      <c r="AA185" s="18"/>
      <c r="AB185" s="18"/>
      <c r="AC185" s="2"/>
      <c r="AD185" s="2"/>
      <c r="AE185" s="2"/>
      <c r="AF185" s="2"/>
      <c r="AG185" s="2"/>
      <c r="AH185" s="2"/>
      <c r="AI185" s="2"/>
      <c r="AJ185" s="2"/>
    </row>
    <row r="186" spans="1:36" s="5" customFormat="1" ht="22.95" customHeight="1">
      <c r="A186" s="3"/>
      <c r="C186" s="20"/>
      <c r="D186" s="2"/>
      <c r="E186" s="2"/>
      <c r="F186" s="34"/>
      <c r="H186" s="3"/>
      <c r="I186" s="3"/>
      <c r="J186" s="8"/>
      <c r="K186" s="2"/>
      <c r="L186" s="2"/>
      <c r="M186" s="2"/>
      <c r="N186" s="2"/>
      <c r="O186" s="2"/>
      <c r="P186" s="2"/>
      <c r="Q186" s="2"/>
      <c r="R186" s="2"/>
      <c r="S186" s="2"/>
      <c r="T186" s="2"/>
      <c r="V186" s="18"/>
      <c r="W186" s="18"/>
      <c r="X186" s="18"/>
      <c r="Y186" s="18"/>
      <c r="Z186" s="18"/>
      <c r="AA186" s="18"/>
      <c r="AB186" s="18"/>
      <c r="AC186" s="2"/>
      <c r="AD186" s="2"/>
      <c r="AE186" s="2"/>
      <c r="AF186" s="2"/>
      <c r="AG186" s="2"/>
      <c r="AH186" s="2"/>
      <c r="AI186" s="2"/>
      <c r="AJ186" s="2"/>
    </row>
    <row r="187" spans="1:36" s="5" customFormat="1" ht="22.95" customHeight="1">
      <c r="A187" s="3"/>
      <c r="C187" s="20"/>
      <c r="D187" s="2"/>
      <c r="E187" s="2"/>
      <c r="F187" s="34"/>
      <c r="H187" s="3"/>
      <c r="I187" s="3"/>
      <c r="J187" s="8"/>
      <c r="K187" s="2"/>
      <c r="L187" s="2"/>
      <c r="M187" s="2"/>
      <c r="N187" s="2"/>
      <c r="O187" s="2"/>
      <c r="P187" s="2"/>
      <c r="Q187" s="2"/>
      <c r="R187" s="2"/>
      <c r="S187" s="2"/>
      <c r="T187" s="2"/>
      <c r="V187" s="18"/>
      <c r="W187" s="18"/>
      <c r="X187" s="18"/>
      <c r="Y187" s="18"/>
      <c r="Z187" s="18"/>
      <c r="AA187" s="18"/>
      <c r="AB187" s="18"/>
      <c r="AC187" s="2"/>
      <c r="AD187" s="2"/>
      <c r="AE187" s="2"/>
      <c r="AF187" s="2"/>
      <c r="AG187" s="2"/>
      <c r="AH187" s="2"/>
      <c r="AI187" s="2"/>
      <c r="AJ187" s="2"/>
    </row>
    <row r="188" spans="1:36" s="5" customFormat="1" ht="22.95" customHeight="1">
      <c r="A188" s="3"/>
      <c r="C188" s="20"/>
      <c r="D188" s="2"/>
      <c r="E188" s="2"/>
      <c r="F188" s="34"/>
      <c r="H188" s="3"/>
      <c r="I188" s="3"/>
      <c r="J188" s="8"/>
      <c r="K188" s="2"/>
      <c r="L188" s="2"/>
      <c r="M188" s="2"/>
      <c r="N188" s="2"/>
      <c r="O188" s="2"/>
      <c r="P188" s="2"/>
      <c r="Q188" s="2"/>
      <c r="R188" s="2"/>
      <c r="S188" s="2"/>
      <c r="T188" s="2"/>
      <c r="V188" s="18"/>
      <c r="W188" s="18"/>
      <c r="X188" s="18"/>
      <c r="Y188" s="18"/>
      <c r="Z188" s="18"/>
      <c r="AA188" s="18"/>
      <c r="AB188" s="18"/>
      <c r="AC188" s="2"/>
      <c r="AD188" s="2"/>
      <c r="AE188" s="2"/>
      <c r="AF188" s="2"/>
      <c r="AG188" s="2"/>
      <c r="AH188" s="2"/>
      <c r="AI188" s="2"/>
      <c r="AJ188" s="2"/>
    </row>
    <row r="189" spans="1:36" s="5" customFormat="1" ht="22.95" customHeight="1">
      <c r="A189" s="3"/>
      <c r="C189" s="20"/>
      <c r="D189" s="2"/>
      <c r="E189" s="2"/>
      <c r="F189" s="34"/>
      <c r="H189" s="3"/>
      <c r="I189" s="3"/>
      <c r="J189" s="8"/>
      <c r="K189" s="2"/>
      <c r="L189" s="2"/>
      <c r="M189" s="2"/>
      <c r="N189" s="2"/>
      <c r="O189" s="2"/>
      <c r="P189" s="2"/>
      <c r="Q189" s="2"/>
      <c r="R189" s="2"/>
      <c r="S189" s="2"/>
      <c r="T189" s="2"/>
      <c r="V189" s="18"/>
      <c r="W189" s="18"/>
      <c r="X189" s="18"/>
      <c r="Y189" s="18"/>
      <c r="Z189" s="18"/>
      <c r="AA189" s="18"/>
      <c r="AB189" s="18"/>
      <c r="AC189" s="2"/>
      <c r="AD189" s="2"/>
      <c r="AE189" s="2"/>
      <c r="AF189" s="2"/>
      <c r="AG189" s="2"/>
      <c r="AH189" s="2"/>
      <c r="AI189" s="2"/>
      <c r="AJ189" s="2"/>
    </row>
    <row r="190" spans="1:36" s="5" customFormat="1" ht="22.95" customHeight="1">
      <c r="A190" s="3"/>
      <c r="C190" s="20"/>
      <c r="D190" s="2"/>
      <c r="E190" s="2"/>
      <c r="F190" s="34"/>
      <c r="H190" s="3"/>
      <c r="I190" s="3"/>
      <c r="J190" s="8"/>
      <c r="K190" s="2"/>
      <c r="L190" s="2"/>
      <c r="M190" s="2"/>
      <c r="N190" s="2"/>
      <c r="O190" s="2"/>
      <c r="P190" s="2"/>
      <c r="Q190" s="2"/>
      <c r="R190" s="2"/>
      <c r="S190" s="2"/>
      <c r="T190" s="2"/>
      <c r="V190" s="18"/>
      <c r="W190" s="18"/>
      <c r="X190" s="18"/>
      <c r="Y190" s="18"/>
      <c r="Z190" s="18"/>
      <c r="AA190" s="18"/>
      <c r="AB190" s="18"/>
      <c r="AC190" s="2"/>
      <c r="AD190" s="2"/>
      <c r="AE190" s="2"/>
      <c r="AF190" s="2"/>
      <c r="AG190" s="2"/>
      <c r="AH190" s="2"/>
      <c r="AI190" s="2"/>
      <c r="AJ190" s="2"/>
    </row>
  </sheetData>
  <mergeCells count="21">
    <mergeCell ref="V12:W12"/>
    <mergeCell ref="V13:W13"/>
    <mergeCell ref="V14:W14"/>
    <mergeCell ref="V10:W10"/>
    <mergeCell ref="A1:AB1"/>
    <mergeCell ref="V23:AB23"/>
    <mergeCell ref="V8:W8"/>
    <mergeCell ref="V3:W3"/>
    <mergeCell ref="V4:W4"/>
    <mergeCell ref="V20:W20"/>
    <mergeCell ref="V21:W21"/>
    <mergeCell ref="V5:W5"/>
    <mergeCell ref="V6:W6"/>
    <mergeCell ref="V7:W7"/>
    <mergeCell ref="V19:W19"/>
    <mergeCell ref="V15:W15"/>
    <mergeCell ref="V16:W16"/>
    <mergeCell ref="V17:W17"/>
    <mergeCell ref="V18:W18"/>
    <mergeCell ref="V9:W9"/>
    <mergeCell ref="V11:W11"/>
  </mergeCells>
  <dataValidations count="1">
    <dataValidation type="list" allowBlank="1" showErrorMessage="1" sqref="H3:H111" xr:uid="{151316B4-D997-4722-BC29-DDE2EAD1B3FA}">
      <formula1>Service_Model</formula1>
    </dataValidation>
  </dataValidations>
  <pageMargins left="0.31496062992125984" right="0.11811023622047245" top="0.35433070866141736" bottom="0.35433070866141736" header="0.31496062992125984" footer="0.31496062992125984"/>
  <pageSetup paperSize="9" scale="38" orientation="landscape" r:id="rId1"/>
  <colBreaks count="1" manualBreakCount="1">
    <brk id="2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D4829-3507-492E-A52B-4590903918E7}">
  <dimension ref="A1:AV190"/>
  <sheetViews>
    <sheetView view="pageBreakPreview" zoomScale="70" zoomScaleNormal="70" zoomScaleSheetLayoutView="70" workbookViewId="0">
      <selection sqref="A1:AB1"/>
    </sheetView>
  </sheetViews>
  <sheetFormatPr defaultColWidth="8.88671875" defaultRowHeight="23.4"/>
  <cols>
    <col min="1" max="1" width="4" style="3" bestFit="1" customWidth="1"/>
    <col min="2" max="2" width="22.5546875" style="5" bestFit="1" customWidth="1"/>
    <col min="3" max="3" width="8.5546875" style="20" customWidth="1"/>
    <col min="4" max="4" width="13.6640625" style="2" customWidth="1"/>
    <col min="5" max="5" width="25.44140625" style="2" bestFit="1" customWidth="1"/>
    <col min="6" max="6" width="18" style="34" customWidth="1"/>
    <col min="7" max="7" width="34.5546875" style="5" bestFit="1" customWidth="1"/>
    <col min="8" max="8" width="14.5546875" style="3" customWidth="1"/>
    <col min="9" max="9" width="12.5546875" style="3" customWidth="1"/>
    <col min="10" max="10" width="14.5546875" style="8" customWidth="1"/>
    <col min="11" max="11" width="11.109375" style="2" customWidth="1"/>
    <col min="12" max="13" width="13.33203125" style="2" customWidth="1"/>
    <col min="14" max="14" width="9" style="2" bestFit="1" customWidth="1"/>
    <col min="15" max="15" width="22.88671875" style="2" bestFit="1" customWidth="1"/>
    <col min="16" max="16" width="2" style="2" customWidth="1"/>
    <col min="17" max="17" width="12" style="2" customWidth="1"/>
    <col min="18" max="18" width="10.33203125" style="2" customWidth="1"/>
    <col min="19" max="19" width="11.5546875" style="2" customWidth="1"/>
    <col min="20" max="20" width="10" style="2" bestFit="1" customWidth="1"/>
    <col min="21" max="21" width="2.88671875" style="2" customWidth="1"/>
    <col min="22" max="22" width="4.33203125" style="18" bestFit="1" customWidth="1"/>
    <col min="23" max="23" width="31.44140625" style="18" bestFit="1" customWidth="1"/>
    <col min="24" max="24" width="21.77734375" style="18" bestFit="1" customWidth="1"/>
    <col min="25" max="25" width="13.109375" style="18" bestFit="1" customWidth="1"/>
    <col min="26" max="26" width="7.44140625" style="18" bestFit="1" customWidth="1"/>
    <col min="27" max="27" width="10.21875" style="18" bestFit="1" customWidth="1"/>
    <col min="28" max="28" width="11.109375" style="18" bestFit="1" customWidth="1"/>
    <col min="29" max="16384" width="8.88671875" style="2"/>
  </cols>
  <sheetData>
    <row r="1" spans="1:48" s="35" customFormat="1" ht="36" customHeight="1">
      <c r="A1" s="104" t="s">
        <v>151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</row>
    <row r="2" spans="1:48" s="1" customFormat="1" ht="48.6" customHeight="1">
      <c r="A2" s="15" t="s">
        <v>0</v>
      </c>
      <c r="B2" s="15" t="s">
        <v>1</v>
      </c>
      <c r="C2" s="15" t="s">
        <v>2</v>
      </c>
      <c r="D2" s="15" t="s">
        <v>3</v>
      </c>
      <c r="E2" s="31" t="s">
        <v>4</v>
      </c>
      <c r="F2" s="24" t="s">
        <v>52</v>
      </c>
      <c r="G2" s="32" t="s">
        <v>5</v>
      </c>
      <c r="H2" s="17" t="s">
        <v>6</v>
      </c>
      <c r="I2" s="17" t="s">
        <v>7</v>
      </c>
      <c r="J2" s="36" t="s">
        <v>8</v>
      </c>
      <c r="K2" s="36" t="s">
        <v>9</v>
      </c>
      <c r="L2" s="36" t="s">
        <v>10</v>
      </c>
      <c r="M2" s="37" t="s">
        <v>11</v>
      </c>
      <c r="N2" s="16" t="s">
        <v>12</v>
      </c>
      <c r="O2" s="14" t="s">
        <v>13</v>
      </c>
      <c r="Q2" s="14" t="s">
        <v>14</v>
      </c>
      <c r="R2" s="14" t="s">
        <v>15</v>
      </c>
      <c r="S2" s="25" t="s">
        <v>16</v>
      </c>
      <c r="T2" s="14" t="s">
        <v>17</v>
      </c>
      <c r="V2" s="23"/>
      <c r="W2" s="23"/>
      <c r="X2" s="23"/>
      <c r="Y2" s="23"/>
      <c r="Z2" s="23"/>
      <c r="AA2" s="23"/>
      <c r="AB2" s="23"/>
    </row>
    <row r="3" spans="1:48" s="46" customFormat="1" ht="25.2" customHeight="1">
      <c r="A3" s="42">
        <v>1</v>
      </c>
      <c r="B3" s="53"/>
      <c r="C3" s="39"/>
      <c r="D3" s="48"/>
      <c r="E3" s="39"/>
      <c r="F3" s="44"/>
      <c r="G3" s="38"/>
      <c r="H3" s="44"/>
      <c r="I3" s="39"/>
      <c r="J3" s="50"/>
      <c r="K3" s="51">
        <f t="shared" ref="K3:K66" si="0">L3-J3</f>
        <v>0</v>
      </c>
      <c r="L3" s="51">
        <f t="shared" ref="L3:L66" si="1">J3*1.07</f>
        <v>0</v>
      </c>
      <c r="M3" s="50"/>
      <c r="N3" s="38"/>
      <c r="O3" s="38"/>
      <c r="Q3" s="52">
        <f t="shared" ref="Q3:Q66" si="2">J3*70/100</f>
        <v>0</v>
      </c>
      <c r="R3" s="52">
        <f t="shared" ref="R3:R66" si="3">Q3-(Q3*50/100)</f>
        <v>0</v>
      </c>
      <c r="S3" s="52">
        <f t="shared" ref="S3:S66" si="4">Q3-(Q3*80/100)</f>
        <v>0</v>
      </c>
      <c r="T3" s="7">
        <f t="shared" ref="T3:T66" si="5">Q3-(Q3*70/100)</f>
        <v>0</v>
      </c>
      <c r="V3" s="103" t="s">
        <v>20</v>
      </c>
      <c r="W3" s="103"/>
      <c r="X3" s="19">
        <f>SUM(Q95)</f>
        <v>0</v>
      </c>
      <c r="Y3" s="29"/>
      <c r="Z3" s="29"/>
      <c r="AA3" s="29"/>
      <c r="AB3" s="29"/>
      <c r="AC3" s="49"/>
      <c r="AD3" s="49"/>
      <c r="AE3" s="49"/>
      <c r="AF3" s="49"/>
      <c r="AG3" s="49"/>
      <c r="AH3" s="49"/>
      <c r="AI3" s="49"/>
      <c r="AJ3" s="49"/>
    </row>
    <row r="4" spans="1:48" s="46" customFormat="1" ht="25.2" customHeight="1">
      <c r="A4" s="42">
        <v>2</v>
      </c>
      <c r="B4" s="53"/>
      <c r="C4" s="39"/>
      <c r="D4" s="48"/>
      <c r="E4" s="39"/>
      <c r="F4" s="44"/>
      <c r="G4" s="38"/>
      <c r="H4" s="44"/>
      <c r="I4" s="39"/>
      <c r="J4" s="50"/>
      <c r="K4" s="51">
        <f t="shared" si="0"/>
        <v>0</v>
      </c>
      <c r="L4" s="51">
        <f t="shared" si="1"/>
        <v>0</v>
      </c>
      <c r="M4" s="50"/>
      <c r="N4" s="38"/>
      <c r="O4" s="38"/>
      <c r="Q4" s="52">
        <f t="shared" si="2"/>
        <v>0</v>
      </c>
      <c r="R4" s="52">
        <f t="shared" si="3"/>
        <v>0</v>
      </c>
      <c r="S4" s="52">
        <f t="shared" si="4"/>
        <v>0</v>
      </c>
      <c r="T4" s="7">
        <f t="shared" si="5"/>
        <v>0</v>
      </c>
      <c r="V4" s="103" t="s">
        <v>21</v>
      </c>
      <c r="W4" s="103"/>
      <c r="X4" s="19">
        <f>SUM(R95)</f>
        <v>0</v>
      </c>
      <c r="Y4" s="29"/>
      <c r="Z4" s="29"/>
      <c r="AA4" s="29"/>
      <c r="AB4" s="29"/>
      <c r="AC4" s="49"/>
      <c r="AD4" s="49"/>
      <c r="AE4" s="49"/>
      <c r="AF4" s="49"/>
      <c r="AG4" s="49"/>
      <c r="AH4" s="49"/>
      <c r="AI4" s="49"/>
      <c r="AJ4" s="49"/>
    </row>
    <row r="5" spans="1:48" s="46" customFormat="1" ht="25.2" customHeight="1">
      <c r="A5" s="42">
        <v>3</v>
      </c>
      <c r="B5" s="53"/>
      <c r="C5" s="39"/>
      <c r="D5" s="48"/>
      <c r="E5" s="39"/>
      <c r="F5" s="44"/>
      <c r="G5" s="38"/>
      <c r="H5" s="44"/>
      <c r="I5" s="39"/>
      <c r="J5" s="50"/>
      <c r="K5" s="51">
        <f t="shared" si="0"/>
        <v>0</v>
      </c>
      <c r="L5" s="51">
        <f t="shared" si="1"/>
        <v>0</v>
      </c>
      <c r="M5" s="50"/>
      <c r="N5" s="38"/>
      <c r="O5" s="38"/>
      <c r="Q5" s="52">
        <f t="shared" si="2"/>
        <v>0</v>
      </c>
      <c r="R5" s="52">
        <f t="shared" si="3"/>
        <v>0</v>
      </c>
      <c r="S5" s="52">
        <f t="shared" si="4"/>
        <v>0</v>
      </c>
      <c r="T5" s="7">
        <f t="shared" si="5"/>
        <v>0</v>
      </c>
      <c r="V5" s="102" t="s">
        <v>22</v>
      </c>
      <c r="W5" s="102"/>
      <c r="X5" s="10">
        <f>X4*15/100</f>
        <v>0</v>
      </c>
      <c r="Y5" s="29"/>
      <c r="Z5" s="29"/>
      <c r="AA5" s="29"/>
      <c r="AB5" s="29"/>
      <c r="AC5" s="49"/>
      <c r="AD5" s="49"/>
      <c r="AE5" s="49"/>
      <c r="AF5" s="49"/>
      <c r="AG5" s="49"/>
      <c r="AH5" s="49"/>
      <c r="AI5" s="49"/>
      <c r="AJ5" s="49"/>
    </row>
    <row r="6" spans="1:48" s="47" customFormat="1" ht="25.2" customHeight="1">
      <c r="A6" s="42">
        <v>4</v>
      </c>
      <c r="B6" s="53"/>
      <c r="C6" s="39"/>
      <c r="D6" s="48"/>
      <c r="E6" s="39"/>
      <c r="F6" s="44"/>
      <c r="G6" s="38"/>
      <c r="H6" s="44"/>
      <c r="I6" s="39"/>
      <c r="J6" s="50"/>
      <c r="K6" s="51">
        <f t="shared" si="0"/>
        <v>0</v>
      </c>
      <c r="L6" s="51">
        <f t="shared" si="1"/>
        <v>0</v>
      </c>
      <c r="M6" s="50"/>
      <c r="N6" s="38"/>
      <c r="O6" s="38"/>
      <c r="P6" s="46"/>
      <c r="Q6" s="52">
        <f t="shared" si="2"/>
        <v>0</v>
      </c>
      <c r="R6" s="52">
        <f t="shared" si="3"/>
        <v>0</v>
      </c>
      <c r="S6" s="52">
        <f t="shared" si="4"/>
        <v>0</v>
      </c>
      <c r="T6" s="7">
        <f t="shared" si="5"/>
        <v>0</v>
      </c>
      <c r="V6" s="102" t="s">
        <v>100</v>
      </c>
      <c r="W6" s="102"/>
      <c r="X6" s="10">
        <f>X4*52/100</f>
        <v>0</v>
      </c>
      <c r="Y6" s="29"/>
      <c r="Z6" s="29"/>
      <c r="AA6" s="29"/>
      <c r="AB6" s="2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</row>
    <row r="7" spans="1:48" s="45" customFormat="1" ht="25.2" customHeight="1">
      <c r="A7" s="42">
        <v>5</v>
      </c>
      <c r="B7" s="53"/>
      <c r="C7" s="39"/>
      <c r="D7" s="48"/>
      <c r="E7" s="39"/>
      <c r="F7" s="44"/>
      <c r="G7" s="38"/>
      <c r="H7" s="44"/>
      <c r="I7" s="39"/>
      <c r="J7" s="50"/>
      <c r="K7" s="51">
        <f t="shared" si="0"/>
        <v>0</v>
      </c>
      <c r="L7" s="51">
        <f t="shared" si="1"/>
        <v>0</v>
      </c>
      <c r="M7" s="50"/>
      <c r="N7" s="38"/>
      <c r="O7" s="38"/>
      <c r="P7" s="46"/>
      <c r="Q7" s="52">
        <f t="shared" si="2"/>
        <v>0</v>
      </c>
      <c r="R7" s="52">
        <f t="shared" si="3"/>
        <v>0</v>
      </c>
      <c r="S7" s="52">
        <f t="shared" si="4"/>
        <v>0</v>
      </c>
      <c r="T7" s="7">
        <f t="shared" si="5"/>
        <v>0</v>
      </c>
      <c r="V7" s="102" t="s">
        <v>23</v>
      </c>
      <c r="W7" s="102"/>
      <c r="X7" s="10">
        <f>X4*15/100</f>
        <v>0</v>
      </c>
      <c r="Y7" s="29"/>
      <c r="Z7" s="29"/>
      <c r="AA7" s="29"/>
      <c r="AB7" s="29"/>
      <c r="AC7" s="49"/>
      <c r="AD7" s="49"/>
      <c r="AE7" s="5"/>
      <c r="AF7" s="5"/>
      <c r="AG7" s="5"/>
      <c r="AH7" s="5"/>
      <c r="AI7" s="5"/>
      <c r="AJ7" s="5"/>
    </row>
    <row r="8" spans="1:48" s="45" customFormat="1" ht="25.2" customHeight="1">
      <c r="A8" s="42">
        <v>6</v>
      </c>
      <c r="B8" s="53"/>
      <c r="C8" s="39"/>
      <c r="D8" s="48"/>
      <c r="E8" s="39"/>
      <c r="F8" s="44"/>
      <c r="G8" s="38"/>
      <c r="H8" s="44"/>
      <c r="I8" s="39"/>
      <c r="J8" s="50"/>
      <c r="K8" s="51">
        <f t="shared" si="0"/>
        <v>0</v>
      </c>
      <c r="L8" s="51">
        <f t="shared" si="1"/>
        <v>0</v>
      </c>
      <c r="M8" s="50"/>
      <c r="N8" s="38"/>
      <c r="O8" s="38"/>
      <c r="P8" s="46"/>
      <c r="Q8" s="52">
        <f t="shared" si="2"/>
        <v>0</v>
      </c>
      <c r="R8" s="52">
        <f t="shared" si="3"/>
        <v>0</v>
      </c>
      <c r="S8" s="52">
        <f t="shared" si="4"/>
        <v>0</v>
      </c>
      <c r="T8" s="7">
        <f t="shared" si="5"/>
        <v>0</v>
      </c>
      <c r="V8" s="102" t="s">
        <v>24</v>
      </c>
      <c r="W8" s="102"/>
      <c r="X8" s="10">
        <f>X4*15/100</f>
        <v>0</v>
      </c>
      <c r="Y8" s="29"/>
      <c r="Z8" s="29"/>
      <c r="AA8" s="29"/>
      <c r="AB8" s="29"/>
      <c r="AC8" s="49"/>
      <c r="AD8" s="49"/>
      <c r="AE8" s="5"/>
      <c r="AF8" s="5"/>
      <c r="AG8" s="5"/>
      <c r="AH8" s="5"/>
      <c r="AI8" s="5"/>
      <c r="AJ8" s="5"/>
    </row>
    <row r="9" spans="1:48" s="45" customFormat="1" ht="25.2" customHeight="1">
      <c r="A9" s="42">
        <v>7</v>
      </c>
      <c r="B9" s="53"/>
      <c r="C9" s="39"/>
      <c r="D9" s="48"/>
      <c r="E9" s="39"/>
      <c r="F9" s="44"/>
      <c r="G9" s="38"/>
      <c r="H9" s="44"/>
      <c r="I9" s="39"/>
      <c r="J9" s="50"/>
      <c r="K9" s="51">
        <f t="shared" si="0"/>
        <v>0</v>
      </c>
      <c r="L9" s="51">
        <f t="shared" si="1"/>
        <v>0</v>
      </c>
      <c r="M9" s="50"/>
      <c r="N9" s="38"/>
      <c r="O9" s="38"/>
      <c r="P9" s="46"/>
      <c r="Q9" s="52">
        <f t="shared" si="2"/>
        <v>0</v>
      </c>
      <c r="R9" s="52">
        <f t="shared" si="3"/>
        <v>0</v>
      </c>
      <c r="S9" s="52">
        <f t="shared" si="4"/>
        <v>0</v>
      </c>
      <c r="T9" s="7">
        <f t="shared" si="5"/>
        <v>0</v>
      </c>
      <c r="V9" s="102" t="s">
        <v>25</v>
      </c>
      <c r="W9" s="102"/>
      <c r="X9" s="10">
        <f>X4*3/100</f>
        <v>0</v>
      </c>
      <c r="Y9" s="29"/>
      <c r="Z9" s="29"/>
      <c r="AA9" s="29"/>
      <c r="AB9" s="29"/>
      <c r="AC9" s="49"/>
      <c r="AD9" s="49"/>
      <c r="AE9" s="5"/>
      <c r="AF9" s="5"/>
      <c r="AG9" s="5"/>
      <c r="AH9" s="5"/>
      <c r="AI9" s="5"/>
      <c r="AJ9" s="5"/>
    </row>
    <row r="10" spans="1:48" s="45" customFormat="1" ht="25.2" customHeight="1">
      <c r="A10" s="42">
        <v>8</v>
      </c>
      <c r="B10" s="53"/>
      <c r="C10" s="39"/>
      <c r="D10" s="48"/>
      <c r="E10" s="39"/>
      <c r="F10" s="44"/>
      <c r="G10" s="38"/>
      <c r="H10" s="44"/>
      <c r="I10" s="39"/>
      <c r="J10" s="50"/>
      <c r="K10" s="51">
        <f t="shared" si="0"/>
        <v>0</v>
      </c>
      <c r="L10" s="51">
        <f t="shared" si="1"/>
        <v>0</v>
      </c>
      <c r="M10" s="50"/>
      <c r="N10" s="38"/>
      <c r="O10" s="38"/>
      <c r="P10" s="46"/>
      <c r="Q10" s="52">
        <f t="shared" si="2"/>
        <v>0</v>
      </c>
      <c r="R10" s="52">
        <f t="shared" si="3"/>
        <v>0</v>
      </c>
      <c r="S10" s="52">
        <f t="shared" si="4"/>
        <v>0</v>
      </c>
      <c r="T10" s="7">
        <f t="shared" si="5"/>
        <v>0</v>
      </c>
      <c r="V10" s="103" t="s">
        <v>26</v>
      </c>
      <c r="W10" s="103"/>
      <c r="X10" s="19">
        <f>SUM(S95)</f>
        <v>0</v>
      </c>
      <c r="Y10" s="29"/>
      <c r="Z10" s="29"/>
      <c r="AA10" s="29"/>
      <c r="AB10" s="29"/>
      <c r="AC10" s="49"/>
      <c r="AD10" s="49"/>
      <c r="AE10" s="5"/>
      <c r="AF10" s="5"/>
      <c r="AG10" s="5"/>
      <c r="AH10" s="5"/>
      <c r="AI10" s="5"/>
      <c r="AJ10" s="5"/>
    </row>
    <row r="11" spans="1:48" s="45" customFormat="1" ht="25.2" customHeight="1">
      <c r="A11" s="42">
        <v>9</v>
      </c>
      <c r="B11" s="53"/>
      <c r="C11" s="39"/>
      <c r="D11" s="48"/>
      <c r="E11" s="39"/>
      <c r="F11" s="44"/>
      <c r="G11" s="38"/>
      <c r="H11" s="44"/>
      <c r="I11" s="39"/>
      <c r="J11" s="50"/>
      <c r="K11" s="51">
        <f t="shared" si="0"/>
        <v>0</v>
      </c>
      <c r="L11" s="51">
        <f t="shared" si="1"/>
        <v>0</v>
      </c>
      <c r="M11" s="50"/>
      <c r="N11" s="38"/>
      <c r="O11" s="38"/>
      <c r="P11" s="46"/>
      <c r="Q11" s="52">
        <f t="shared" si="2"/>
        <v>0</v>
      </c>
      <c r="R11" s="52">
        <f t="shared" si="3"/>
        <v>0</v>
      </c>
      <c r="S11" s="52">
        <f t="shared" si="4"/>
        <v>0</v>
      </c>
      <c r="T11" s="7">
        <f t="shared" si="5"/>
        <v>0</v>
      </c>
      <c r="V11" s="102" t="s">
        <v>27</v>
      </c>
      <c r="W11" s="102"/>
      <c r="X11" s="10">
        <f>SUM(X10)</f>
        <v>0</v>
      </c>
      <c r="Y11" s="29"/>
      <c r="Z11" s="29"/>
      <c r="AA11" s="29"/>
      <c r="AB11" s="29"/>
      <c r="AC11" s="49"/>
      <c r="AD11" s="49"/>
      <c r="AE11" s="5"/>
      <c r="AF11" s="5"/>
      <c r="AG11" s="5"/>
      <c r="AH11" s="5"/>
      <c r="AI11" s="5"/>
      <c r="AJ11" s="5"/>
    </row>
    <row r="12" spans="1:48" s="45" customFormat="1" ht="25.2" customHeight="1">
      <c r="A12" s="42">
        <v>10</v>
      </c>
      <c r="B12" s="53"/>
      <c r="C12" s="39"/>
      <c r="D12" s="48"/>
      <c r="E12" s="39"/>
      <c r="F12" s="44"/>
      <c r="G12" s="38"/>
      <c r="H12" s="44"/>
      <c r="I12" s="39"/>
      <c r="J12" s="50"/>
      <c r="K12" s="51">
        <f t="shared" si="0"/>
        <v>0</v>
      </c>
      <c r="L12" s="51">
        <f t="shared" si="1"/>
        <v>0</v>
      </c>
      <c r="M12" s="50"/>
      <c r="N12" s="38"/>
      <c r="O12" s="38"/>
      <c r="P12" s="46"/>
      <c r="Q12" s="52">
        <f t="shared" si="2"/>
        <v>0</v>
      </c>
      <c r="R12" s="52">
        <f t="shared" si="3"/>
        <v>0</v>
      </c>
      <c r="S12" s="52">
        <f t="shared" si="4"/>
        <v>0</v>
      </c>
      <c r="T12" s="7">
        <f t="shared" si="5"/>
        <v>0</v>
      </c>
      <c r="V12" s="103" t="s">
        <v>28</v>
      </c>
      <c r="W12" s="103"/>
      <c r="X12" s="19">
        <f>SUM(T95)</f>
        <v>0</v>
      </c>
      <c r="Y12" s="29"/>
      <c r="Z12" s="29"/>
      <c r="AA12" s="29"/>
      <c r="AB12" s="29"/>
      <c r="AC12" s="5"/>
      <c r="AD12" s="5"/>
      <c r="AE12" s="5"/>
      <c r="AF12" s="5"/>
      <c r="AG12" s="5"/>
      <c r="AH12" s="5"/>
      <c r="AI12" s="5"/>
      <c r="AJ12" s="5"/>
    </row>
    <row r="13" spans="1:48" s="45" customFormat="1" ht="25.2" customHeight="1">
      <c r="A13" s="42">
        <v>11</v>
      </c>
      <c r="B13" s="53"/>
      <c r="C13" s="39"/>
      <c r="D13" s="48"/>
      <c r="E13" s="39"/>
      <c r="F13" s="44"/>
      <c r="G13" s="38"/>
      <c r="H13" s="44"/>
      <c r="I13" s="39"/>
      <c r="J13" s="50"/>
      <c r="K13" s="51">
        <f t="shared" si="0"/>
        <v>0</v>
      </c>
      <c r="L13" s="51">
        <f t="shared" si="1"/>
        <v>0</v>
      </c>
      <c r="M13" s="50"/>
      <c r="N13" s="38"/>
      <c r="O13" s="38"/>
      <c r="P13" s="46"/>
      <c r="Q13" s="52">
        <f t="shared" si="2"/>
        <v>0</v>
      </c>
      <c r="R13" s="52">
        <f t="shared" si="3"/>
        <v>0</v>
      </c>
      <c r="S13" s="52">
        <f t="shared" si="4"/>
        <v>0</v>
      </c>
      <c r="T13" s="7">
        <f t="shared" si="5"/>
        <v>0</v>
      </c>
      <c r="V13" s="102" t="s">
        <v>22</v>
      </c>
      <c r="W13" s="102"/>
      <c r="X13" s="21">
        <f>SUM(T50,T63)</f>
        <v>0</v>
      </c>
      <c r="Y13" s="29"/>
      <c r="Z13" s="29"/>
      <c r="AA13" s="29"/>
      <c r="AB13" s="29"/>
      <c r="AC13" s="5"/>
      <c r="AD13" s="5"/>
      <c r="AE13" s="5"/>
      <c r="AF13" s="5"/>
      <c r="AG13" s="5"/>
      <c r="AH13" s="5"/>
      <c r="AI13" s="5"/>
      <c r="AJ13" s="5"/>
    </row>
    <row r="14" spans="1:48" s="45" customFormat="1" ht="25.2" customHeight="1">
      <c r="A14" s="42">
        <v>12</v>
      </c>
      <c r="B14" s="53"/>
      <c r="C14" s="39"/>
      <c r="D14" s="48"/>
      <c r="E14" s="39"/>
      <c r="F14" s="44"/>
      <c r="G14" s="38"/>
      <c r="H14" s="44"/>
      <c r="I14" s="39"/>
      <c r="J14" s="50"/>
      <c r="K14" s="51">
        <f t="shared" si="0"/>
        <v>0</v>
      </c>
      <c r="L14" s="51">
        <f t="shared" si="1"/>
        <v>0</v>
      </c>
      <c r="M14" s="50"/>
      <c r="N14" s="38"/>
      <c r="O14" s="38"/>
      <c r="P14" s="46"/>
      <c r="Q14" s="52">
        <f t="shared" si="2"/>
        <v>0</v>
      </c>
      <c r="R14" s="52">
        <f t="shared" si="3"/>
        <v>0</v>
      </c>
      <c r="S14" s="52">
        <f t="shared" si="4"/>
        <v>0</v>
      </c>
      <c r="T14" s="7">
        <f t="shared" si="5"/>
        <v>0</v>
      </c>
      <c r="V14" s="102" t="s">
        <v>23</v>
      </c>
      <c r="W14" s="102"/>
      <c r="X14" s="21">
        <f>SUM(T5,T7,T12,T16:T17,T48,T52,T54,T58,T62,T67,T75,T88)</f>
        <v>0</v>
      </c>
      <c r="Y14" s="29"/>
      <c r="Z14" s="29"/>
      <c r="AA14" s="29"/>
      <c r="AB14" s="29"/>
      <c r="AC14" s="5"/>
      <c r="AD14" s="5"/>
      <c r="AE14" s="5"/>
      <c r="AF14" s="5"/>
      <c r="AG14" s="5"/>
      <c r="AH14" s="5"/>
      <c r="AI14" s="5"/>
      <c r="AJ14" s="5"/>
    </row>
    <row r="15" spans="1:48" s="45" customFormat="1" ht="25.2" customHeight="1">
      <c r="A15" s="42">
        <v>13</v>
      </c>
      <c r="B15" s="53"/>
      <c r="C15" s="39"/>
      <c r="D15" s="48"/>
      <c r="E15" s="39"/>
      <c r="F15" s="44"/>
      <c r="G15" s="38"/>
      <c r="H15" s="44"/>
      <c r="I15" s="39"/>
      <c r="J15" s="50"/>
      <c r="K15" s="51">
        <f t="shared" si="0"/>
        <v>0</v>
      </c>
      <c r="L15" s="51">
        <f t="shared" si="1"/>
        <v>0</v>
      </c>
      <c r="M15" s="50"/>
      <c r="N15" s="38"/>
      <c r="O15" s="38"/>
      <c r="P15" s="46"/>
      <c r="Q15" s="52">
        <f t="shared" si="2"/>
        <v>0</v>
      </c>
      <c r="R15" s="52">
        <f t="shared" si="3"/>
        <v>0</v>
      </c>
      <c r="S15" s="52">
        <f t="shared" si="4"/>
        <v>0</v>
      </c>
      <c r="T15" s="7">
        <f t="shared" si="5"/>
        <v>0</v>
      </c>
      <c r="V15" s="102" t="s">
        <v>24</v>
      </c>
      <c r="W15" s="102"/>
      <c r="X15" s="21">
        <f>SUM(T6,T3:T4,T8:T10,T19:T20,T23,T28,T32:T33,T37,T53,T57,T61,T64,T72,T76:T80,T81,T84:T85)</f>
        <v>0</v>
      </c>
      <c r="Y15" s="29"/>
      <c r="Z15" s="29"/>
      <c r="AA15" s="29"/>
      <c r="AB15" s="29"/>
      <c r="AC15" s="5"/>
      <c r="AD15" s="5"/>
      <c r="AE15" s="5"/>
      <c r="AF15" s="5"/>
      <c r="AG15" s="5"/>
      <c r="AH15" s="5"/>
      <c r="AI15" s="5"/>
      <c r="AJ15" s="5"/>
    </row>
    <row r="16" spans="1:48" s="45" customFormat="1" ht="25.2" customHeight="1">
      <c r="A16" s="42">
        <v>14</v>
      </c>
      <c r="B16" s="53"/>
      <c r="C16" s="39"/>
      <c r="D16" s="48"/>
      <c r="E16" s="39"/>
      <c r="F16" s="44"/>
      <c r="G16" s="38"/>
      <c r="H16" s="44"/>
      <c r="I16" s="39"/>
      <c r="J16" s="50"/>
      <c r="K16" s="51">
        <f t="shared" si="0"/>
        <v>0</v>
      </c>
      <c r="L16" s="51">
        <f t="shared" si="1"/>
        <v>0</v>
      </c>
      <c r="M16" s="50"/>
      <c r="N16" s="38"/>
      <c r="O16" s="38"/>
      <c r="P16" s="46"/>
      <c r="Q16" s="52">
        <f t="shared" si="2"/>
        <v>0</v>
      </c>
      <c r="R16" s="52">
        <f t="shared" si="3"/>
        <v>0</v>
      </c>
      <c r="S16" s="52">
        <f t="shared" si="4"/>
        <v>0</v>
      </c>
      <c r="T16" s="7">
        <f t="shared" si="5"/>
        <v>0</v>
      </c>
      <c r="V16" s="102" t="s">
        <v>25</v>
      </c>
      <c r="W16" s="102"/>
      <c r="X16" s="21">
        <f>SUM(T14:T15,T29,T44,T86,T18)</f>
        <v>0</v>
      </c>
      <c r="Y16" s="29"/>
      <c r="Z16" s="29"/>
      <c r="AA16" s="29"/>
      <c r="AB16" s="29"/>
      <c r="AC16" s="5"/>
      <c r="AD16" s="5"/>
      <c r="AE16" s="5"/>
      <c r="AF16" s="5"/>
      <c r="AG16" s="5"/>
      <c r="AH16" s="5"/>
      <c r="AI16" s="5"/>
      <c r="AJ16" s="5"/>
    </row>
    <row r="17" spans="1:28" s="5" customFormat="1" ht="22.95" customHeight="1">
      <c r="A17" s="42">
        <v>15</v>
      </c>
      <c r="B17" s="53"/>
      <c r="C17" s="39"/>
      <c r="D17" s="48"/>
      <c r="E17" s="39"/>
      <c r="F17" s="44"/>
      <c r="G17" s="38"/>
      <c r="H17" s="44"/>
      <c r="I17" s="39"/>
      <c r="J17" s="50"/>
      <c r="K17" s="51">
        <f t="shared" si="0"/>
        <v>0</v>
      </c>
      <c r="L17" s="51">
        <f t="shared" si="1"/>
        <v>0</v>
      </c>
      <c r="M17" s="50"/>
      <c r="N17" s="38"/>
      <c r="O17" s="38"/>
      <c r="P17" s="46"/>
      <c r="Q17" s="52">
        <f t="shared" si="2"/>
        <v>0</v>
      </c>
      <c r="R17" s="52">
        <f t="shared" si="3"/>
        <v>0</v>
      </c>
      <c r="S17" s="52">
        <f t="shared" si="4"/>
        <v>0</v>
      </c>
      <c r="T17" s="7">
        <f t="shared" si="5"/>
        <v>0</v>
      </c>
      <c r="V17" s="102" t="s">
        <v>27</v>
      </c>
      <c r="W17" s="102"/>
      <c r="X17" s="21">
        <f>SUM(T11,T13,T21:T22,T24:T27,T30:T31,T34:T36,T38:T43,T45:T47,T49,T51,T55:T56,T59:T60,T65:T66,T68:T71,T73:T74,T82:T83,T87,T89:T93)</f>
        <v>0</v>
      </c>
      <c r="Y17" s="29"/>
      <c r="Z17" s="29"/>
      <c r="AA17" s="29"/>
      <c r="AB17" s="29"/>
    </row>
    <row r="18" spans="1:28" s="5" customFormat="1" ht="22.95" customHeight="1">
      <c r="A18" s="42">
        <v>16</v>
      </c>
      <c r="B18" s="53"/>
      <c r="C18" s="39"/>
      <c r="D18" s="48"/>
      <c r="E18" s="39"/>
      <c r="F18" s="44"/>
      <c r="G18" s="38"/>
      <c r="H18" s="44"/>
      <c r="I18" s="39"/>
      <c r="J18" s="50"/>
      <c r="K18" s="51">
        <f t="shared" si="0"/>
        <v>0</v>
      </c>
      <c r="L18" s="51">
        <f t="shared" si="1"/>
        <v>0</v>
      </c>
      <c r="M18" s="50"/>
      <c r="N18" s="38"/>
      <c r="O18" s="38"/>
      <c r="P18" s="46"/>
      <c r="Q18" s="52">
        <f t="shared" si="2"/>
        <v>0</v>
      </c>
      <c r="R18" s="52">
        <f t="shared" si="3"/>
        <v>0</v>
      </c>
      <c r="S18" s="52">
        <f t="shared" si="4"/>
        <v>0</v>
      </c>
      <c r="T18" s="7">
        <f t="shared" si="5"/>
        <v>0</v>
      </c>
      <c r="V18" s="100" t="s">
        <v>19</v>
      </c>
      <c r="W18" s="101"/>
      <c r="X18" s="21"/>
      <c r="Y18" s="29"/>
      <c r="Z18" s="29"/>
      <c r="AA18" s="29"/>
      <c r="AB18" s="29"/>
    </row>
    <row r="19" spans="1:28" s="5" customFormat="1" ht="22.95" customHeight="1">
      <c r="A19" s="42">
        <v>17</v>
      </c>
      <c r="B19" s="53"/>
      <c r="C19" s="39"/>
      <c r="D19" s="48"/>
      <c r="E19" s="39"/>
      <c r="F19" s="44"/>
      <c r="G19" s="38"/>
      <c r="H19" s="44"/>
      <c r="I19" s="39"/>
      <c r="J19" s="50"/>
      <c r="K19" s="51">
        <f t="shared" si="0"/>
        <v>0</v>
      </c>
      <c r="L19" s="51">
        <f t="shared" si="1"/>
        <v>0</v>
      </c>
      <c r="M19" s="50"/>
      <c r="N19" s="38"/>
      <c r="O19" s="38"/>
      <c r="P19" s="46"/>
      <c r="Q19" s="52">
        <f t="shared" si="2"/>
        <v>0</v>
      </c>
      <c r="R19" s="52">
        <f t="shared" si="3"/>
        <v>0</v>
      </c>
      <c r="S19" s="52">
        <f t="shared" si="4"/>
        <v>0</v>
      </c>
      <c r="T19" s="7">
        <f t="shared" si="5"/>
        <v>0</v>
      </c>
      <c r="V19" s="98" t="s">
        <v>50</v>
      </c>
      <c r="W19" s="99"/>
      <c r="X19" s="21"/>
      <c r="Y19" s="29"/>
      <c r="Z19" s="29"/>
      <c r="AA19" s="29"/>
      <c r="AB19" s="29"/>
    </row>
    <row r="20" spans="1:28" s="5" customFormat="1" ht="22.95" customHeight="1">
      <c r="A20" s="42">
        <v>18</v>
      </c>
      <c r="B20" s="53"/>
      <c r="C20" s="39"/>
      <c r="D20" s="48"/>
      <c r="E20" s="39"/>
      <c r="F20" s="44"/>
      <c r="G20" s="38"/>
      <c r="H20" s="44"/>
      <c r="I20" s="39"/>
      <c r="J20" s="50"/>
      <c r="K20" s="51">
        <f t="shared" si="0"/>
        <v>0</v>
      </c>
      <c r="L20" s="51">
        <f t="shared" si="1"/>
        <v>0</v>
      </c>
      <c r="M20" s="50"/>
      <c r="N20" s="38"/>
      <c r="O20" s="38"/>
      <c r="P20" s="46"/>
      <c r="Q20" s="52">
        <f t="shared" si="2"/>
        <v>0</v>
      </c>
      <c r="R20" s="52">
        <f t="shared" si="3"/>
        <v>0</v>
      </c>
      <c r="S20" s="52">
        <f t="shared" si="4"/>
        <v>0</v>
      </c>
      <c r="T20" s="7">
        <f t="shared" si="5"/>
        <v>0</v>
      </c>
      <c r="V20" s="98" t="s">
        <v>92</v>
      </c>
      <c r="W20" s="99"/>
      <c r="X20" s="21"/>
      <c r="Y20" s="29"/>
      <c r="Z20" s="29"/>
      <c r="AA20" s="29"/>
      <c r="AB20" s="29"/>
    </row>
    <row r="21" spans="1:28" s="5" customFormat="1" ht="22.95" customHeight="1">
      <c r="A21" s="42">
        <v>19</v>
      </c>
      <c r="B21" s="53"/>
      <c r="C21" s="39"/>
      <c r="D21" s="48"/>
      <c r="E21" s="39"/>
      <c r="F21" s="44"/>
      <c r="G21" s="38"/>
      <c r="H21" s="44"/>
      <c r="I21" s="39"/>
      <c r="J21" s="50"/>
      <c r="K21" s="51">
        <f t="shared" si="0"/>
        <v>0</v>
      </c>
      <c r="L21" s="51">
        <f t="shared" si="1"/>
        <v>0</v>
      </c>
      <c r="M21" s="50"/>
      <c r="N21" s="38"/>
      <c r="O21" s="38"/>
      <c r="P21" s="46"/>
      <c r="Q21" s="52">
        <f t="shared" si="2"/>
        <v>0</v>
      </c>
      <c r="R21" s="52">
        <f t="shared" si="3"/>
        <v>0</v>
      </c>
      <c r="S21" s="52">
        <f t="shared" si="4"/>
        <v>0</v>
      </c>
      <c r="T21" s="7">
        <f t="shared" si="5"/>
        <v>0</v>
      </c>
      <c r="V21" s="100" t="s">
        <v>93</v>
      </c>
      <c r="W21" s="101"/>
      <c r="X21" s="21"/>
      <c r="Y21" s="29"/>
      <c r="Z21" s="29"/>
      <c r="AA21" s="29"/>
      <c r="AB21" s="29"/>
    </row>
    <row r="22" spans="1:28" s="5" customFormat="1" ht="22.95" customHeight="1">
      <c r="A22" s="42">
        <v>20</v>
      </c>
      <c r="B22" s="53"/>
      <c r="C22" s="39"/>
      <c r="D22" s="48"/>
      <c r="E22" s="39"/>
      <c r="F22" s="44"/>
      <c r="G22" s="38"/>
      <c r="H22" s="44"/>
      <c r="I22" s="39"/>
      <c r="J22" s="50"/>
      <c r="K22" s="51">
        <f t="shared" si="0"/>
        <v>0</v>
      </c>
      <c r="L22" s="51">
        <f t="shared" si="1"/>
        <v>0</v>
      </c>
      <c r="M22" s="50"/>
      <c r="N22" s="38"/>
      <c r="O22" s="38"/>
      <c r="P22" s="46"/>
      <c r="Q22" s="52">
        <f t="shared" si="2"/>
        <v>0</v>
      </c>
      <c r="R22" s="52">
        <f t="shared" si="3"/>
        <v>0</v>
      </c>
      <c r="S22" s="52">
        <f t="shared" si="4"/>
        <v>0</v>
      </c>
      <c r="T22" s="7">
        <f t="shared" si="5"/>
        <v>0</v>
      </c>
      <c r="V22" s="29"/>
      <c r="W22" s="29"/>
      <c r="X22" s="29"/>
      <c r="Y22" s="29"/>
      <c r="Z22" s="29"/>
      <c r="AA22" s="29"/>
      <c r="AB22" s="29"/>
    </row>
    <row r="23" spans="1:28" s="5" customFormat="1" ht="22.95" customHeight="1">
      <c r="A23" s="42">
        <v>21</v>
      </c>
      <c r="B23" s="53"/>
      <c r="C23" s="39"/>
      <c r="D23" s="48"/>
      <c r="E23" s="39"/>
      <c r="F23" s="44"/>
      <c r="G23" s="38"/>
      <c r="H23" s="44"/>
      <c r="I23" s="39"/>
      <c r="J23" s="50"/>
      <c r="K23" s="51">
        <f t="shared" si="0"/>
        <v>0</v>
      </c>
      <c r="L23" s="51">
        <f t="shared" si="1"/>
        <v>0</v>
      </c>
      <c r="M23" s="50"/>
      <c r="N23" s="38"/>
      <c r="O23" s="38"/>
      <c r="P23" s="46"/>
      <c r="Q23" s="52">
        <f t="shared" si="2"/>
        <v>0</v>
      </c>
      <c r="R23" s="52">
        <f t="shared" si="3"/>
        <v>0</v>
      </c>
      <c r="S23" s="52">
        <f t="shared" si="4"/>
        <v>0</v>
      </c>
      <c r="T23" s="7">
        <f t="shared" si="5"/>
        <v>0</v>
      </c>
      <c r="V23" s="106" t="s">
        <v>29</v>
      </c>
      <c r="W23" s="106"/>
      <c r="X23" s="106"/>
      <c r="Y23" s="106"/>
      <c r="Z23" s="106"/>
      <c r="AA23" s="106"/>
      <c r="AB23" s="106"/>
    </row>
    <row r="24" spans="1:28" s="5" customFormat="1" ht="22.95" customHeight="1">
      <c r="A24" s="42">
        <v>22</v>
      </c>
      <c r="B24" s="53"/>
      <c r="C24" s="39"/>
      <c r="D24" s="48"/>
      <c r="E24" s="39"/>
      <c r="F24" s="44"/>
      <c r="G24" s="38"/>
      <c r="H24" s="44"/>
      <c r="I24" s="39"/>
      <c r="J24" s="50"/>
      <c r="K24" s="51">
        <f t="shared" si="0"/>
        <v>0</v>
      </c>
      <c r="L24" s="51">
        <f t="shared" si="1"/>
        <v>0</v>
      </c>
      <c r="M24" s="50"/>
      <c r="N24" s="38"/>
      <c r="O24" s="38"/>
      <c r="P24" s="46"/>
      <c r="Q24" s="52">
        <f t="shared" si="2"/>
        <v>0</v>
      </c>
      <c r="R24" s="52">
        <f t="shared" si="3"/>
        <v>0</v>
      </c>
      <c r="S24" s="52">
        <f t="shared" si="4"/>
        <v>0</v>
      </c>
      <c r="T24" s="7">
        <f t="shared" si="5"/>
        <v>0</v>
      </c>
      <c r="V24" s="79" t="s">
        <v>30</v>
      </c>
      <c r="W24" s="79" t="s">
        <v>31</v>
      </c>
      <c r="X24" s="79" t="s">
        <v>32</v>
      </c>
      <c r="Y24" s="11" t="s">
        <v>33</v>
      </c>
      <c r="Z24" s="79" t="s">
        <v>34</v>
      </c>
      <c r="AA24" s="79" t="s">
        <v>18</v>
      </c>
      <c r="AB24" s="79" t="s">
        <v>35</v>
      </c>
    </row>
    <row r="25" spans="1:28" s="5" customFormat="1" ht="22.95" customHeight="1">
      <c r="A25" s="42">
        <v>23</v>
      </c>
      <c r="B25" s="53"/>
      <c r="C25" s="39"/>
      <c r="D25" s="48"/>
      <c r="E25" s="39"/>
      <c r="F25" s="44"/>
      <c r="G25" s="38"/>
      <c r="H25" s="44"/>
      <c r="I25" s="39"/>
      <c r="J25" s="50"/>
      <c r="K25" s="51">
        <f t="shared" si="0"/>
        <v>0</v>
      </c>
      <c r="L25" s="51">
        <f t="shared" si="1"/>
        <v>0</v>
      </c>
      <c r="M25" s="50"/>
      <c r="N25" s="38"/>
      <c r="O25" s="38"/>
      <c r="P25" s="46"/>
      <c r="Q25" s="52">
        <f t="shared" si="2"/>
        <v>0</v>
      </c>
      <c r="R25" s="52">
        <f t="shared" si="3"/>
        <v>0</v>
      </c>
      <c r="S25" s="52">
        <f t="shared" si="4"/>
        <v>0</v>
      </c>
      <c r="T25" s="7">
        <f t="shared" si="5"/>
        <v>0</v>
      </c>
      <c r="V25" s="26">
        <v>1</v>
      </c>
      <c r="W25" s="22" t="s">
        <v>22</v>
      </c>
      <c r="X25" s="13" t="s">
        <v>36</v>
      </c>
      <c r="Y25" s="22" t="s">
        <v>37</v>
      </c>
      <c r="Z25" s="26" t="s">
        <v>38</v>
      </c>
      <c r="AA25" s="27">
        <f>SUM(X13,X5)</f>
        <v>0</v>
      </c>
      <c r="AB25" s="28">
        <f>SUM(AA25)</f>
        <v>0</v>
      </c>
    </row>
    <row r="26" spans="1:28" s="5" customFormat="1" ht="22.95" customHeight="1">
      <c r="A26" s="42">
        <v>24</v>
      </c>
      <c r="B26" s="53"/>
      <c r="C26" s="39"/>
      <c r="D26" s="48"/>
      <c r="E26" s="39"/>
      <c r="F26" s="44"/>
      <c r="G26" s="38"/>
      <c r="H26" s="44"/>
      <c r="I26" s="39"/>
      <c r="J26" s="50"/>
      <c r="K26" s="51">
        <f t="shared" si="0"/>
        <v>0</v>
      </c>
      <c r="L26" s="51">
        <f t="shared" si="1"/>
        <v>0</v>
      </c>
      <c r="M26" s="50"/>
      <c r="N26" s="38"/>
      <c r="O26" s="38"/>
      <c r="P26" s="46"/>
      <c r="Q26" s="52">
        <f t="shared" si="2"/>
        <v>0</v>
      </c>
      <c r="R26" s="52">
        <f t="shared" si="3"/>
        <v>0</v>
      </c>
      <c r="S26" s="52">
        <f t="shared" si="4"/>
        <v>0</v>
      </c>
      <c r="T26" s="7">
        <f t="shared" si="5"/>
        <v>0</v>
      </c>
      <c r="V26" s="26">
        <v>2</v>
      </c>
      <c r="W26" s="22" t="s">
        <v>48</v>
      </c>
      <c r="X26" s="13" t="s">
        <v>49</v>
      </c>
      <c r="Y26" s="22" t="s">
        <v>37</v>
      </c>
      <c r="Z26" s="26" t="s">
        <v>38</v>
      </c>
      <c r="AA26" s="27">
        <f>SUM(X6)</f>
        <v>0</v>
      </c>
      <c r="AB26" s="28">
        <f t="shared" ref="AA26:AB35" si="6">SUM(AA26)</f>
        <v>0</v>
      </c>
    </row>
    <row r="27" spans="1:28" s="5" customFormat="1" ht="22.95" customHeight="1">
      <c r="A27" s="42">
        <v>25</v>
      </c>
      <c r="B27" s="53"/>
      <c r="C27" s="39"/>
      <c r="D27" s="48"/>
      <c r="E27" s="39"/>
      <c r="F27" s="44"/>
      <c r="G27" s="38"/>
      <c r="H27" s="44"/>
      <c r="I27" s="39"/>
      <c r="J27" s="50"/>
      <c r="K27" s="51">
        <f t="shared" si="0"/>
        <v>0</v>
      </c>
      <c r="L27" s="51">
        <f t="shared" si="1"/>
        <v>0</v>
      </c>
      <c r="M27" s="50"/>
      <c r="N27" s="38"/>
      <c r="O27" s="38"/>
      <c r="P27" s="46"/>
      <c r="Q27" s="52">
        <f t="shared" si="2"/>
        <v>0</v>
      </c>
      <c r="R27" s="52">
        <f t="shared" si="3"/>
        <v>0</v>
      </c>
      <c r="S27" s="52">
        <f t="shared" si="4"/>
        <v>0</v>
      </c>
      <c r="T27" s="7">
        <f t="shared" si="5"/>
        <v>0</v>
      </c>
      <c r="V27" s="26">
        <v>3</v>
      </c>
      <c r="W27" s="22" t="s">
        <v>23</v>
      </c>
      <c r="X27" s="13" t="s">
        <v>39</v>
      </c>
      <c r="Y27" s="22" t="s">
        <v>40</v>
      </c>
      <c r="Z27" s="26" t="s">
        <v>38</v>
      </c>
      <c r="AA27" s="27">
        <f>SUM(X14,X7)</f>
        <v>0</v>
      </c>
      <c r="AB27" s="28">
        <f t="shared" si="6"/>
        <v>0</v>
      </c>
    </row>
    <row r="28" spans="1:28" s="5" customFormat="1" ht="22.95" customHeight="1">
      <c r="A28" s="42">
        <v>26</v>
      </c>
      <c r="B28" s="53"/>
      <c r="C28" s="39"/>
      <c r="D28" s="48"/>
      <c r="E28" s="39"/>
      <c r="F28" s="44"/>
      <c r="G28" s="38"/>
      <c r="H28" s="44"/>
      <c r="I28" s="39"/>
      <c r="J28" s="50"/>
      <c r="K28" s="51">
        <f t="shared" si="0"/>
        <v>0</v>
      </c>
      <c r="L28" s="51">
        <f t="shared" si="1"/>
        <v>0</v>
      </c>
      <c r="M28" s="50"/>
      <c r="N28" s="38"/>
      <c r="O28" s="38"/>
      <c r="P28" s="46"/>
      <c r="Q28" s="52">
        <f t="shared" si="2"/>
        <v>0</v>
      </c>
      <c r="R28" s="52">
        <f t="shared" si="3"/>
        <v>0</v>
      </c>
      <c r="S28" s="52">
        <f t="shared" si="4"/>
        <v>0</v>
      </c>
      <c r="T28" s="7">
        <f t="shared" si="5"/>
        <v>0</v>
      </c>
      <c r="V28" s="26">
        <v>4</v>
      </c>
      <c r="W28" s="22" t="s">
        <v>24</v>
      </c>
      <c r="X28" s="13" t="s">
        <v>39</v>
      </c>
      <c r="Y28" s="22" t="s">
        <v>41</v>
      </c>
      <c r="Z28" s="26" t="s">
        <v>38</v>
      </c>
      <c r="AA28" s="27">
        <f>SUM(X15,X8)</f>
        <v>0</v>
      </c>
      <c r="AB28" s="28">
        <f t="shared" si="6"/>
        <v>0</v>
      </c>
    </row>
    <row r="29" spans="1:28" s="5" customFormat="1" ht="22.95" customHeight="1">
      <c r="A29" s="42">
        <v>27</v>
      </c>
      <c r="B29" s="53"/>
      <c r="C29" s="39"/>
      <c r="D29" s="48"/>
      <c r="E29" s="39"/>
      <c r="F29" s="44"/>
      <c r="G29" s="38"/>
      <c r="H29" s="44"/>
      <c r="I29" s="39"/>
      <c r="J29" s="50"/>
      <c r="K29" s="51">
        <f t="shared" si="0"/>
        <v>0</v>
      </c>
      <c r="L29" s="51">
        <f t="shared" si="1"/>
        <v>0</v>
      </c>
      <c r="M29" s="50"/>
      <c r="N29" s="38"/>
      <c r="O29" s="38"/>
      <c r="P29" s="46"/>
      <c r="Q29" s="52">
        <f t="shared" si="2"/>
        <v>0</v>
      </c>
      <c r="R29" s="52">
        <f t="shared" si="3"/>
        <v>0</v>
      </c>
      <c r="S29" s="52">
        <f t="shared" si="4"/>
        <v>0</v>
      </c>
      <c r="T29" s="7">
        <f t="shared" si="5"/>
        <v>0</v>
      </c>
      <c r="V29" s="26">
        <v>5</v>
      </c>
      <c r="W29" s="22" t="s">
        <v>25</v>
      </c>
      <c r="X29" s="13" t="s">
        <v>42</v>
      </c>
      <c r="Y29" s="22" t="s">
        <v>43</v>
      </c>
      <c r="Z29" s="26" t="s">
        <v>38</v>
      </c>
      <c r="AA29" s="27">
        <f>SUM(X16,X9)</f>
        <v>0</v>
      </c>
      <c r="AB29" s="28">
        <f t="shared" si="6"/>
        <v>0</v>
      </c>
    </row>
    <row r="30" spans="1:28" s="5" customFormat="1" ht="22.95" customHeight="1">
      <c r="A30" s="42">
        <v>28</v>
      </c>
      <c r="B30" s="53"/>
      <c r="C30" s="39"/>
      <c r="D30" s="48"/>
      <c r="E30" s="39"/>
      <c r="F30" s="44"/>
      <c r="G30" s="38"/>
      <c r="H30" s="44"/>
      <c r="I30" s="39"/>
      <c r="J30" s="50"/>
      <c r="K30" s="51">
        <f t="shared" si="0"/>
        <v>0</v>
      </c>
      <c r="L30" s="51">
        <f t="shared" si="1"/>
        <v>0</v>
      </c>
      <c r="M30" s="50"/>
      <c r="N30" s="38"/>
      <c r="O30" s="38"/>
      <c r="P30" s="46"/>
      <c r="Q30" s="52">
        <f t="shared" si="2"/>
        <v>0</v>
      </c>
      <c r="R30" s="52">
        <f t="shared" si="3"/>
        <v>0</v>
      </c>
      <c r="S30" s="52">
        <f t="shared" si="4"/>
        <v>0</v>
      </c>
      <c r="T30" s="7">
        <f t="shared" si="5"/>
        <v>0</v>
      </c>
      <c r="V30" s="26">
        <v>6</v>
      </c>
      <c r="W30" s="22" t="s">
        <v>27</v>
      </c>
      <c r="X30" s="13" t="s">
        <v>44</v>
      </c>
      <c r="Y30" s="22" t="s">
        <v>45</v>
      </c>
      <c r="Z30" s="26" t="s">
        <v>38</v>
      </c>
      <c r="AA30" s="27">
        <f>SUM(X17,X11)</f>
        <v>0</v>
      </c>
      <c r="AB30" s="28">
        <f t="shared" si="6"/>
        <v>0</v>
      </c>
    </row>
    <row r="31" spans="1:28" s="5" customFormat="1" ht="22.95" customHeight="1">
      <c r="A31" s="42">
        <v>29</v>
      </c>
      <c r="B31" s="53"/>
      <c r="C31" s="39"/>
      <c r="D31" s="48"/>
      <c r="E31" s="39"/>
      <c r="F31" s="44"/>
      <c r="G31" s="38"/>
      <c r="H31" s="44"/>
      <c r="I31" s="39"/>
      <c r="J31" s="50"/>
      <c r="K31" s="51">
        <f t="shared" si="0"/>
        <v>0</v>
      </c>
      <c r="L31" s="51">
        <f t="shared" si="1"/>
        <v>0</v>
      </c>
      <c r="M31" s="50"/>
      <c r="N31" s="38"/>
      <c r="O31" s="38"/>
      <c r="P31" s="46"/>
      <c r="Q31" s="52">
        <f t="shared" si="2"/>
        <v>0</v>
      </c>
      <c r="R31" s="52">
        <f t="shared" si="3"/>
        <v>0</v>
      </c>
      <c r="S31" s="52">
        <f t="shared" si="4"/>
        <v>0</v>
      </c>
      <c r="T31" s="7">
        <f t="shared" si="5"/>
        <v>0</v>
      </c>
      <c r="V31" s="26">
        <v>7</v>
      </c>
      <c r="W31" s="22" t="s">
        <v>19</v>
      </c>
      <c r="X31" s="59" t="s">
        <v>46</v>
      </c>
      <c r="Y31" s="30" t="s">
        <v>47</v>
      </c>
      <c r="Z31" s="30" t="s">
        <v>38</v>
      </c>
      <c r="AA31" s="28">
        <f t="shared" si="6"/>
        <v>0</v>
      </c>
      <c r="AB31" s="28">
        <f t="shared" si="6"/>
        <v>0</v>
      </c>
    </row>
    <row r="32" spans="1:28" s="5" customFormat="1" ht="22.95" customHeight="1">
      <c r="A32" s="42">
        <v>30</v>
      </c>
      <c r="B32" s="53"/>
      <c r="C32" s="39"/>
      <c r="D32" s="48"/>
      <c r="E32" s="39"/>
      <c r="F32" s="44"/>
      <c r="G32" s="38"/>
      <c r="H32" s="44"/>
      <c r="I32" s="39"/>
      <c r="J32" s="50"/>
      <c r="K32" s="51">
        <f t="shared" si="0"/>
        <v>0</v>
      </c>
      <c r="L32" s="51">
        <f t="shared" si="1"/>
        <v>0</v>
      </c>
      <c r="M32" s="50"/>
      <c r="N32" s="38"/>
      <c r="O32" s="38"/>
      <c r="P32" s="46"/>
      <c r="Q32" s="52">
        <f t="shared" si="2"/>
        <v>0</v>
      </c>
      <c r="R32" s="52">
        <f t="shared" si="3"/>
        <v>0</v>
      </c>
      <c r="S32" s="52">
        <f t="shared" si="4"/>
        <v>0</v>
      </c>
      <c r="T32" s="7">
        <f t="shared" si="5"/>
        <v>0</v>
      </c>
      <c r="V32" s="26">
        <v>8</v>
      </c>
      <c r="W32" s="12" t="s">
        <v>50</v>
      </c>
      <c r="X32" s="60" t="s">
        <v>94</v>
      </c>
      <c r="Y32" s="30" t="s">
        <v>51</v>
      </c>
      <c r="Z32" s="30" t="s">
        <v>38</v>
      </c>
      <c r="AA32" s="28">
        <f t="shared" si="6"/>
        <v>0</v>
      </c>
      <c r="AB32" s="28">
        <f t="shared" si="6"/>
        <v>0</v>
      </c>
    </row>
    <row r="33" spans="1:28" s="5" customFormat="1" ht="22.95" customHeight="1">
      <c r="A33" s="42">
        <v>31</v>
      </c>
      <c r="B33" s="53"/>
      <c r="C33" s="39"/>
      <c r="D33" s="48"/>
      <c r="E33" s="39"/>
      <c r="F33" s="44"/>
      <c r="G33" s="38"/>
      <c r="H33" s="44"/>
      <c r="I33" s="39"/>
      <c r="J33" s="50"/>
      <c r="K33" s="51">
        <f t="shared" si="0"/>
        <v>0</v>
      </c>
      <c r="L33" s="51">
        <f t="shared" si="1"/>
        <v>0</v>
      </c>
      <c r="M33" s="50"/>
      <c r="N33" s="38"/>
      <c r="O33" s="38"/>
      <c r="P33" s="46"/>
      <c r="Q33" s="52">
        <f t="shared" si="2"/>
        <v>0</v>
      </c>
      <c r="R33" s="52">
        <f t="shared" si="3"/>
        <v>0</v>
      </c>
      <c r="S33" s="52">
        <f t="shared" si="4"/>
        <v>0</v>
      </c>
      <c r="T33" s="7">
        <f t="shared" si="5"/>
        <v>0</v>
      </c>
      <c r="V33" s="26">
        <v>9</v>
      </c>
      <c r="W33" s="22" t="s">
        <v>92</v>
      </c>
      <c r="X33" s="60" t="s">
        <v>95</v>
      </c>
      <c r="Y33" s="30" t="s">
        <v>96</v>
      </c>
      <c r="Z33" s="30" t="s">
        <v>38</v>
      </c>
      <c r="AA33" s="28">
        <f t="shared" si="6"/>
        <v>0</v>
      </c>
      <c r="AB33" s="28">
        <f t="shared" si="6"/>
        <v>0</v>
      </c>
    </row>
    <row r="34" spans="1:28" s="5" customFormat="1" ht="22.95" customHeight="1">
      <c r="A34" s="42">
        <v>32</v>
      </c>
      <c r="B34" s="53"/>
      <c r="C34" s="39"/>
      <c r="D34" s="48"/>
      <c r="E34" s="39"/>
      <c r="F34" s="44"/>
      <c r="G34" s="38"/>
      <c r="H34" s="44"/>
      <c r="I34" s="39"/>
      <c r="J34" s="50"/>
      <c r="K34" s="51">
        <f t="shared" si="0"/>
        <v>0</v>
      </c>
      <c r="L34" s="51">
        <f t="shared" si="1"/>
        <v>0</v>
      </c>
      <c r="M34" s="50"/>
      <c r="N34" s="38"/>
      <c r="O34" s="38"/>
      <c r="P34" s="46"/>
      <c r="Q34" s="52">
        <f t="shared" si="2"/>
        <v>0</v>
      </c>
      <c r="R34" s="52">
        <f t="shared" si="3"/>
        <v>0</v>
      </c>
      <c r="S34" s="52">
        <f t="shared" si="4"/>
        <v>0</v>
      </c>
      <c r="T34" s="7">
        <f t="shared" si="5"/>
        <v>0</v>
      </c>
      <c r="V34" s="26">
        <v>10</v>
      </c>
      <c r="W34" s="60" t="s">
        <v>93</v>
      </c>
      <c r="X34" s="60" t="s">
        <v>97</v>
      </c>
      <c r="Y34" s="30" t="s">
        <v>98</v>
      </c>
      <c r="Z34" s="30" t="s">
        <v>38</v>
      </c>
      <c r="AA34" s="28">
        <f>SUM(X21)</f>
        <v>0</v>
      </c>
      <c r="AB34" s="28">
        <f t="shared" si="6"/>
        <v>0</v>
      </c>
    </row>
    <row r="35" spans="1:28" s="5" customFormat="1" ht="22.95" customHeight="1" thickBot="1">
      <c r="A35" s="42">
        <v>33</v>
      </c>
      <c r="B35" s="53"/>
      <c r="C35" s="39"/>
      <c r="D35" s="48"/>
      <c r="E35" s="39"/>
      <c r="F35" s="44"/>
      <c r="G35" s="38"/>
      <c r="H35" s="44"/>
      <c r="I35" s="39"/>
      <c r="J35" s="50"/>
      <c r="K35" s="51">
        <f t="shared" si="0"/>
        <v>0</v>
      </c>
      <c r="L35" s="51">
        <f t="shared" si="1"/>
        <v>0</v>
      </c>
      <c r="M35" s="50"/>
      <c r="N35" s="38"/>
      <c r="O35" s="38"/>
      <c r="P35" s="46"/>
      <c r="Q35" s="52">
        <f t="shared" si="2"/>
        <v>0</v>
      </c>
      <c r="R35" s="52">
        <f t="shared" si="3"/>
        <v>0</v>
      </c>
      <c r="S35" s="52">
        <f t="shared" si="4"/>
        <v>0</v>
      </c>
      <c r="T35" s="7">
        <f t="shared" si="5"/>
        <v>0</v>
      </c>
      <c r="V35" s="18"/>
      <c r="W35" s="18"/>
      <c r="X35" s="18"/>
      <c r="Y35" s="18"/>
      <c r="Z35" s="18"/>
      <c r="AA35" s="57">
        <f>SUM(AA25:AA34)</f>
        <v>0</v>
      </c>
      <c r="AB35" s="57">
        <f t="shared" si="6"/>
        <v>0</v>
      </c>
    </row>
    <row r="36" spans="1:28" s="5" customFormat="1" ht="22.95" customHeight="1" thickTop="1">
      <c r="A36" s="42">
        <v>34</v>
      </c>
      <c r="B36" s="53"/>
      <c r="C36" s="39"/>
      <c r="D36" s="48"/>
      <c r="E36" s="39"/>
      <c r="F36" s="44"/>
      <c r="G36" s="38"/>
      <c r="H36" s="44"/>
      <c r="I36" s="39"/>
      <c r="J36" s="50"/>
      <c r="K36" s="51">
        <f t="shared" si="0"/>
        <v>0</v>
      </c>
      <c r="L36" s="51">
        <f t="shared" si="1"/>
        <v>0</v>
      </c>
      <c r="M36" s="50"/>
      <c r="N36" s="38"/>
      <c r="O36" s="38"/>
      <c r="P36" s="46"/>
      <c r="Q36" s="52">
        <f t="shared" si="2"/>
        <v>0</v>
      </c>
      <c r="R36" s="52">
        <f t="shared" si="3"/>
        <v>0</v>
      </c>
      <c r="S36" s="52">
        <f t="shared" si="4"/>
        <v>0</v>
      </c>
      <c r="T36" s="7">
        <f t="shared" si="5"/>
        <v>0</v>
      </c>
      <c r="V36" s="18"/>
      <c r="W36" s="18"/>
      <c r="X36" s="18"/>
      <c r="Y36" s="18"/>
      <c r="Z36" s="18"/>
      <c r="AA36" s="18"/>
      <c r="AB36" s="18"/>
    </row>
    <row r="37" spans="1:28" s="5" customFormat="1" ht="22.95" customHeight="1">
      <c r="A37" s="42">
        <v>35</v>
      </c>
      <c r="B37" s="53"/>
      <c r="C37" s="39"/>
      <c r="D37" s="48"/>
      <c r="E37" s="39"/>
      <c r="F37" s="44"/>
      <c r="G37" s="38"/>
      <c r="H37" s="44"/>
      <c r="I37" s="39"/>
      <c r="J37" s="50"/>
      <c r="K37" s="51">
        <f t="shared" si="0"/>
        <v>0</v>
      </c>
      <c r="L37" s="51">
        <f t="shared" si="1"/>
        <v>0</v>
      </c>
      <c r="M37" s="50"/>
      <c r="N37" s="38"/>
      <c r="O37" s="38"/>
      <c r="P37" s="46"/>
      <c r="Q37" s="52">
        <f t="shared" si="2"/>
        <v>0</v>
      </c>
      <c r="R37" s="52">
        <f t="shared" si="3"/>
        <v>0</v>
      </c>
      <c r="S37" s="52">
        <f t="shared" si="4"/>
        <v>0</v>
      </c>
      <c r="T37" s="7">
        <f t="shared" si="5"/>
        <v>0</v>
      </c>
      <c r="V37" s="18"/>
      <c r="W37" s="18"/>
      <c r="X37" s="18"/>
      <c r="Y37" s="18"/>
      <c r="Z37" s="18"/>
      <c r="AA37" s="18"/>
      <c r="AB37" s="18"/>
    </row>
    <row r="38" spans="1:28" s="5" customFormat="1" ht="22.95" customHeight="1">
      <c r="A38" s="42">
        <v>36</v>
      </c>
      <c r="B38" s="53"/>
      <c r="C38" s="39"/>
      <c r="D38" s="48"/>
      <c r="E38" s="39"/>
      <c r="F38" s="44"/>
      <c r="G38" s="38"/>
      <c r="H38" s="44"/>
      <c r="I38" s="39"/>
      <c r="J38" s="50"/>
      <c r="K38" s="51">
        <f t="shared" si="0"/>
        <v>0</v>
      </c>
      <c r="L38" s="51">
        <f t="shared" si="1"/>
        <v>0</v>
      </c>
      <c r="M38" s="50"/>
      <c r="N38" s="38"/>
      <c r="O38" s="38"/>
      <c r="P38" s="46"/>
      <c r="Q38" s="52">
        <f t="shared" si="2"/>
        <v>0</v>
      </c>
      <c r="R38" s="52">
        <f t="shared" si="3"/>
        <v>0</v>
      </c>
      <c r="S38" s="52">
        <f t="shared" si="4"/>
        <v>0</v>
      </c>
      <c r="T38" s="7">
        <f t="shared" si="5"/>
        <v>0</v>
      </c>
      <c r="V38" s="18"/>
      <c r="W38" s="18"/>
      <c r="X38" s="18"/>
      <c r="Y38" s="18"/>
      <c r="Z38" s="18"/>
      <c r="AA38" s="18"/>
      <c r="AB38" s="18"/>
    </row>
    <row r="39" spans="1:28" s="5" customFormat="1" ht="22.95" customHeight="1">
      <c r="A39" s="42">
        <v>37</v>
      </c>
      <c r="B39" s="53"/>
      <c r="C39" s="39"/>
      <c r="D39" s="48"/>
      <c r="E39" s="39"/>
      <c r="F39" s="44"/>
      <c r="G39" s="38"/>
      <c r="H39" s="44"/>
      <c r="I39" s="39"/>
      <c r="J39" s="50"/>
      <c r="K39" s="51">
        <f t="shared" si="0"/>
        <v>0</v>
      </c>
      <c r="L39" s="51">
        <f t="shared" si="1"/>
        <v>0</v>
      </c>
      <c r="M39" s="50"/>
      <c r="N39" s="38"/>
      <c r="O39" s="38"/>
      <c r="P39" s="46"/>
      <c r="Q39" s="52">
        <f t="shared" si="2"/>
        <v>0</v>
      </c>
      <c r="R39" s="52">
        <f t="shared" si="3"/>
        <v>0</v>
      </c>
      <c r="S39" s="52">
        <f t="shared" si="4"/>
        <v>0</v>
      </c>
      <c r="T39" s="7">
        <f t="shared" si="5"/>
        <v>0</v>
      </c>
      <c r="V39" s="18"/>
      <c r="W39" s="18"/>
      <c r="X39" s="18"/>
      <c r="Y39" s="18"/>
      <c r="Z39" s="18"/>
      <c r="AA39" s="18"/>
      <c r="AB39" s="18"/>
    </row>
    <row r="40" spans="1:28" s="5" customFormat="1" ht="22.95" customHeight="1">
      <c r="A40" s="42">
        <v>38</v>
      </c>
      <c r="B40" s="53"/>
      <c r="C40" s="39"/>
      <c r="D40" s="48"/>
      <c r="E40" s="39"/>
      <c r="F40" s="44"/>
      <c r="G40" s="38"/>
      <c r="H40" s="44"/>
      <c r="I40" s="39"/>
      <c r="J40" s="50"/>
      <c r="K40" s="51">
        <f t="shared" si="0"/>
        <v>0</v>
      </c>
      <c r="L40" s="51">
        <f t="shared" si="1"/>
        <v>0</v>
      </c>
      <c r="M40" s="50"/>
      <c r="N40" s="38"/>
      <c r="O40" s="38"/>
      <c r="P40" s="46"/>
      <c r="Q40" s="52">
        <f t="shared" si="2"/>
        <v>0</v>
      </c>
      <c r="R40" s="52">
        <f t="shared" si="3"/>
        <v>0</v>
      </c>
      <c r="S40" s="52">
        <f t="shared" si="4"/>
        <v>0</v>
      </c>
      <c r="T40" s="7">
        <f t="shared" si="5"/>
        <v>0</v>
      </c>
      <c r="V40" s="18"/>
      <c r="W40" s="18"/>
      <c r="X40" s="18"/>
      <c r="Y40" s="18"/>
      <c r="Z40" s="18"/>
      <c r="AA40" s="18"/>
      <c r="AB40" s="18"/>
    </row>
    <row r="41" spans="1:28" s="5" customFormat="1" ht="22.95" customHeight="1">
      <c r="A41" s="42">
        <v>39</v>
      </c>
      <c r="B41" s="53"/>
      <c r="C41" s="39"/>
      <c r="D41" s="48"/>
      <c r="E41" s="39"/>
      <c r="F41" s="44"/>
      <c r="G41" s="38"/>
      <c r="H41" s="44"/>
      <c r="I41" s="39"/>
      <c r="J41" s="50"/>
      <c r="K41" s="51">
        <f t="shared" si="0"/>
        <v>0</v>
      </c>
      <c r="L41" s="51">
        <f t="shared" si="1"/>
        <v>0</v>
      </c>
      <c r="M41" s="50"/>
      <c r="N41" s="38"/>
      <c r="O41" s="38"/>
      <c r="P41" s="46"/>
      <c r="Q41" s="52">
        <f t="shared" si="2"/>
        <v>0</v>
      </c>
      <c r="R41" s="52">
        <f t="shared" si="3"/>
        <v>0</v>
      </c>
      <c r="S41" s="52">
        <f t="shared" si="4"/>
        <v>0</v>
      </c>
      <c r="T41" s="7">
        <f t="shared" si="5"/>
        <v>0</v>
      </c>
      <c r="V41" s="18"/>
      <c r="W41" s="18"/>
      <c r="X41" s="18"/>
      <c r="Y41" s="18"/>
      <c r="Z41" s="18"/>
      <c r="AA41" s="18"/>
      <c r="AB41" s="18"/>
    </row>
    <row r="42" spans="1:28" s="5" customFormat="1" ht="22.95" customHeight="1">
      <c r="A42" s="42">
        <v>40</v>
      </c>
      <c r="B42" s="53"/>
      <c r="C42" s="39"/>
      <c r="D42" s="48"/>
      <c r="E42" s="39"/>
      <c r="F42" s="44"/>
      <c r="G42" s="38"/>
      <c r="H42" s="44"/>
      <c r="I42" s="39"/>
      <c r="J42" s="50"/>
      <c r="K42" s="51">
        <f t="shared" si="0"/>
        <v>0</v>
      </c>
      <c r="L42" s="51">
        <f t="shared" si="1"/>
        <v>0</v>
      </c>
      <c r="M42" s="50"/>
      <c r="N42" s="38"/>
      <c r="O42" s="38"/>
      <c r="P42" s="46"/>
      <c r="Q42" s="52">
        <f t="shared" si="2"/>
        <v>0</v>
      </c>
      <c r="R42" s="52">
        <f t="shared" si="3"/>
        <v>0</v>
      </c>
      <c r="S42" s="52">
        <f t="shared" si="4"/>
        <v>0</v>
      </c>
      <c r="T42" s="7">
        <f t="shared" si="5"/>
        <v>0</v>
      </c>
      <c r="V42" s="18"/>
      <c r="W42" s="18"/>
      <c r="X42" s="18"/>
      <c r="Y42" s="18"/>
      <c r="Z42" s="18"/>
      <c r="AA42" s="18"/>
      <c r="AB42" s="18"/>
    </row>
    <row r="43" spans="1:28" s="5" customFormat="1" ht="22.95" customHeight="1">
      <c r="A43" s="42">
        <v>41</v>
      </c>
      <c r="B43" s="53"/>
      <c r="C43" s="39"/>
      <c r="D43" s="48"/>
      <c r="E43" s="39"/>
      <c r="F43" s="44"/>
      <c r="G43" s="38"/>
      <c r="H43" s="44"/>
      <c r="I43" s="39"/>
      <c r="J43" s="50"/>
      <c r="K43" s="51">
        <f t="shared" si="0"/>
        <v>0</v>
      </c>
      <c r="L43" s="51">
        <f t="shared" si="1"/>
        <v>0</v>
      </c>
      <c r="M43" s="50"/>
      <c r="N43" s="38"/>
      <c r="O43" s="38"/>
      <c r="P43" s="46"/>
      <c r="Q43" s="52">
        <f t="shared" si="2"/>
        <v>0</v>
      </c>
      <c r="R43" s="52">
        <f t="shared" si="3"/>
        <v>0</v>
      </c>
      <c r="S43" s="52">
        <f t="shared" si="4"/>
        <v>0</v>
      </c>
      <c r="T43" s="7">
        <f t="shared" si="5"/>
        <v>0</v>
      </c>
      <c r="V43" s="18"/>
      <c r="W43" s="18"/>
      <c r="X43" s="18"/>
      <c r="Y43" s="18"/>
      <c r="Z43" s="18"/>
      <c r="AA43" s="18"/>
      <c r="AB43" s="18"/>
    </row>
    <row r="44" spans="1:28" s="5" customFormat="1" ht="22.95" customHeight="1">
      <c r="A44" s="42">
        <v>42</v>
      </c>
      <c r="B44" s="53"/>
      <c r="C44" s="39"/>
      <c r="D44" s="48"/>
      <c r="E44" s="39"/>
      <c r="F44" s="44"/>
      <c r="G44" s="38"/>
      <c r="H44" s="44"/>
      <c r="I44" s="39"/>
      <c r="J44" s="50"/>
      <c r="K44" s="51">
        <f t="shared" si="0"/>
        <v>0</v>
      </c>
      <c r="L44" s="51">
        <f t="shared" si="1"/>
        <v>0</v>
      </c>
      <c r="M44" s="50"/>
      <c r="N44" s="38"/>
      <c r="O44" s="38"/>
      <c r="P44" s="46"/>
      <c r="Q44" s="52">
        <f t="shared" si="2"/>
        <v>0</v>
      </c>
      <c r="R44" s="52">
        <f t="shared" si="3"/>
        <v>0</v>
      </c>
      <c r="S44" s="52">
        <f t="shared" si="4"/>
        <v>0</v>
      </c>
      <c r="T44" s="7">
        <f t="shared" si="5"/>
        <v>0</v>
      </c>
      <c r="V44" s="18"/>
      <c r="W44" s="18"/>
      <c r="X44" s="18"/>
      <c r="Y44" s="18"/>
      <c r="Z44" s="18"/>
      <c r="AA44" s="18"/>
      <c r="AB44" s="18"/>
    </row>
    <row r="45" spans="1:28" s="5" customFormat="1" ht="22.95" customHeight="1">
      <c r="A45" s="42">
        <v>43</v>
      </c>
      <c r="B45" s="53"/>
      <c r="C45" s="39"/>
      <c r="D45" s="48"/>
      <c r="E45" s="39"/>
      <c r="F45" s="44"/>
      <c r="G45" s="38"/>
      <c r="H45" s="44"/>
      <c r="I45" s="39"/>
      <c r="J45" s="50"/>
      <c r="K45" s="51">
        <f t="shared" si="0"/>
        <v>0</v>
      </c>
      <c r="L45" s="51">
        <f t="shared" si="1"/>
        <v>0</v>
      </c>
      <c r="M45" s="50"/>
      <c r="N45" s="38"/>
      <c r="O45" s="38"/>
      <c r="P45" s="46"/>
      <c r="Q45" s="52">
        <f t="shared" si="2"/>
        <v>0</v>
      </c>
      <c r="R45" s="52">
        <f t="shared" si="3"/>
        <v>0</v>
      </c>
      <c r="S45" s="52">
        <f t="shared" si="4"/>
        <v>0</v>
      </c>
      <c r="T45" s="7">
        <f t="shared" si="5"/>
        <v>0</v>
      </c>
      <c r="V45" s="18"/>
      <c r="W45" s="18"/>
      <c r="X45" s="18"/>
      <c r="Y45" s="18"/>
      <c r="Z45" s="18"/>
      <c r="AA45" s="49"/>
      <c r="AB45" s="49"/>
    </row>
    <row r="46" spans="1:28" s="5" customFormat="1" ht="22.95" customHeight="1">
      <c r="A46" s="42">
        <v>44</v>
      </c>
      <c r="B46" s="53"/>
      <c r="C46" s="39"/>
      <c r="D46" s="48"/>
      <c r="E46" s="39"/>
      <c r="F46" s="44"/>
      <c r="G46" s="38"/>
      <c r="H46" s="44"/>
      <c r="I46" s="39"/>
      <c r="J46" s="50"/>
      <c r="K46" s="51">
        <f t="shared" si="0"/>
        <v>0</v>
      </c>
      <c r="L46" s="51">
        <f t="shared" si="1"/>
        <v>0</v>
      </c>
      <c r="M46" s="50"/>
      <c r="N46" s="38"/>
      <c r="O46" s="38"/>
      <c r="P46" s="46"/>
      <c r="Q46" s="52">
        <f t="shared" si="2"/>
        <v>0</v>
      </c>
      <c r="R46" s="52">
        <f t="shared" si="3"/>
        <v>0</v>
      </c>
      <c r="S46" s="52">
        <f t="shared" si="4"/>
        <v>0</v>
      </c>
      <c r="T46" s="7">
        <f t="shared" si="5"/>
        <v>0</v>
      </c>
      <c r="V46" s="18"/>
      <c r="W46" s="18"/>
      <c r="X46" s="18"/>
      <c r="Y46" s="18"/>
      <c r="Z46" s="18"/>
      <c r="AA46" s="18"/>
      <c r="AB46" s="18"/>
    </row>
    <row r="47" spans="1:28" s="5" customFormat="1" ht="22.95" customHeight="1">
      <c r="A47" s="42">
        <v>45</v>
      </c>
      <c r="B47" s="53"/>
      <c r="C47" s="39"/>
      <c r="D47" s="48"/>
      <c r="E47" s="39"/>
      <c r="F47" s="44"/>
      <c r="G47" s="38"/>
      <c r="H47" s="44"/>
      <c r="I47" s="39"/>
      <c r="J47" s="50"/>
      <c r="K47" s="51">
        <f t="shared" si="0"/>
        <v>0</v>
      </c>
      <c r="L47" s="51">
        <f t="shared" si="1"/>
        <v>0</v>
      </c>
      <c r="M47" s="50"/>
      <c r="N47" s="38"/>
      <c r="O47" s="38"/>
      <c r="P47" s="46"/>
      <c r="Q47" s="52">
        <f t="shared" si="2"/>
        <v>0</v>
      </c>
      <c r="R47" s="52">
        <f t="shared" si="3"/>
        <v>0</v>
      </c>
      <c r="S47" s="52">
        <f t="shared" si="4"/>
        <v>0</v>
      </c>
      <c r="T47" s="7">
        <f t="shared" si="5"/>
        <v>0</v>
      </c>
      <c r="V47" s="18"/>
      <c r="W47" s="18"/>
      <c r="X47" s="18"/>
      <c r="Y47" s="18"/>
      <c r="Z47" s="18"/>
      <c r="AA47" s="18"/>
      <c r="AB47" s="18"/>
    </row>
    <row r="48" spans="1:28" s="5" customFormat="1" ht="22.95" customHeight="1">
      <c r="A48" s="42">
        <v>46</v>
      </c>
      <c r="B48" s="53"/>
      <c r="C48" s="39"/>
      <c r="D48" s="48"/>
      <c r="E48" s="39"/>
      <c r="F48" s="44"/>
      <c r="G48" s="38"/>
      <c r="H48" s="44"/>
      <c r="I48" s="39"/>
      <c r="J48" s="50"/>
      <c r="K48" s="51">
        <f t="shared" si="0"/>
        <v>0</v>
      </c>
      <c r="L48" s="51">
        <f t="shared" si="1"/>
        <v>0</v>
      </c>
      <c r="M48" s="50"/>
      <c r="N48" s="38"/>
      <c r="O48" s="38"/>
      <c r="P48" s="46"/>
      <c r="Q48" s="52">
        <f t="shared" si="2"/>
        <v>0</v>
      </c>
      <c r="R48" s="52">
        <f t="shared" si="3"/>
        <v>0</v>
      </c>
      <c r="S48" s="52">
        <f t="shared" si="4"/>
        <v>0</v>
      </c>
      <c r="T48" s="7">
        <f t="shared" si="5"/>
        <v>0</v>
      </c>
      <c r="V48" s="18"/>
      <c r="W48" s="18"/>
      <c r="X48" s="18"/>
      <c r="Y48" s="18"/>
      <c r="Z48" s="18"/>
      <c r="AA48" s="18"/>
      <c r="AB48" s="18"/>
    </row>
    <row r="49" spans="1:28" s="5" customFormat="1" ht="22.95" customHeight="1">
      <c r="A49" s="42">
        <v>47</v>
      </c>
      <c r="B49" s="53"/>
      <c r="C49" s="39"/>
      <c r="D49" s="48"/>
      <c r="E49" s="39"/>
      <c r="F49" s="44"/>
      <c r="G49" s="38"/>
      <c r="H49" s="44"/>
      <c r="I49" s="39"/>
      <c r="J49" s="50"/>
      <c r="K49" s="51">
        <f t="shared" si="0"/>
        <v>0</v>
      </c>
      <c r="L49" s="51">
        <f t="shared" si="1"/>
        <v>0</v>
      </c>
      <c r="M49" s="50"/>
      <c r="N49" s="38"/>
      <c r="O49" s="38"/>
      <c r="P49" s="46"/>
      <c r="Q49" s="52">
        <f t="shared" si="2"/>
        <v>0</v>
      </c>
      <c r="R49" s="52">
        <f t="shared" si="3"/>
        <v>0</v>
      </c>
      <c r="S49" s="52">
        <f t="shared" si="4"/>
        <v>0</v>
      </c>
      <c r="T49" s="7">
        <f t="shared" si="5"/>
        <v>0</v>
      </c>
      <c r="V49" s="18"/>
      <c r="W49" s="18"/>
      <c r="X49" s="18"/>
      <c r="Y49" s="18"/>
      <c r="Z49" s="18"/>
      <c r="AA49" s="18"/>
      <c r="AB49" s="18"/>
    </row>
    <row r="50" spans="1:28" s="5" customFormat="1" ht="22.95" customHeight="1">
      <c r="A50" s="42">
        <v>48</v>
      </c>
      <c r="B50" s="53"/>
      <c r="C50" s="39"/>
      <c r="D50" s="48"/>
      <c r="E50" s="39"/>
      <c r="F50" s="44"/>
      <c r="G50" s="38"/>
      <c r="H50" s="44"/>
      <c r="I50" s="39"/>
      <c r="J50" s="50"/>
      <c r="K50" s="51">
        <f t="shared" si="0"/>
        <v>0</v>
      </c>
      <c r="L50" s="51">
        <f t="shared" si="1"/>
        <v>0</v>
      </c>
      <c r="M50" s="50"/>
      <c r="N50" s="38"/>
      <c r="O50" s="38"/>
      <c r="P50" s="46"/>
      <c r="Q50" s="52">
        <f t="shared" si="2"/>
        <v>0</v>
      </c>
      <c r="R50" s="52">
        <f t="shared" si="3"/>
        <v>0</v>
      </c>
      <c r="S50" s="52">
        <f t="shared" si="4"/>
        <v>0</v>
      </c>
      <c r="T50" s="7">
        <f t="shared" si="5"/>
        <v>0</v>
      </c>
      <c r="V50" s="18"/>
      <c r="W50" s="18"/>
      <c r="X50" s="18"/>
      <c r="Y50" s="18"/>
      <c r="Z50" s="18"/>
      <c r="AA50" s="18"/>
      <c r="AB50" s="18"/>
    </row>
    <row r="51" spans="1:28" s="5" customFormat="1" ht="22.95" customHeight="1">
      <c r="A51" s="42">
        <v>49</v>
      </c>
      <c r="B51" s="53"/>
      <c r="C51" s="39"/>
      <c r="D51" s="48"/>
      <c r="E51" s="39"/>
      <c r="F51" s="44"/>
      <c r="G51" s="38"/>
      <c r="H51" s="44"/>
      <c r="I51" s="39"/>
      <c r="J51" s="50"/>
      <c r="K51" s="51">
        <f t="shared" si="0"/>
        <v>0</v>
      </c>
      <c r="L51" s="51">
        <f t="shared" si="1"/>
        <v>0</v>
      </c>
      <c r="M51" s="50"/>
      <c r="N51" s="38"/>
      <c r="O51" s="38"/>
      <c r="P51" s="46"/>
      <c r="Q51" s="52">
        <f t="shared" si="2"/>
        <v>0</v>
      </c>
      <c r="R51" s="52">
        <f t="shared" si="3"/>
        <v>0</v>
      </c>
      <c r="S51" s="52">
        <f t="shared" si="4"/>
        <v>0</v>
      </c>
      <c r="T51" s="7">
        <f t="shared" si="5"/>
        <v>0</v>
      </c>
      <c r="V51" s="18"/>
      <c r="W51" s="18"/>
      <c r="X51" s="18"/>
      <c r="Y51" s="18"/>
      <c r="Z51" s="18"/>
      <c r="AA51" s="18"/>
      <c r="AB51" s="18"/>
    </row>
    <row r="52" spans="1:28" s="5" customFormat="1" ht="22.95" customHeight="1">
      <c r="A52" s="42">
        <v>50</v>
      </c>
      <c r="B52" s="53"/>
      <c r="C52" s="39"/>
      <c r="D52" s="48"/>
      <c r="E52" s="39"/>
      <c r="F52" s="44"/>
      <c r="G52" s="38"/>
      <c r="H52" s="44"/>
      <c r="I52" s="39"/>
      <c r="J52" s="50"/>
      <c r="K52" s="51">
        <f t="shared" si="0"/>
        <v>0</v>
      </c>
      <c r="L52" s="51">
        <f t="shared" si="1"/>
        <v>0</v>
      </c>
      <c r="M52" s="50"/>
      <c r="N52" s="38"/>
      <c r="O52" s="38"/>
      <c r="P52" s="46"/>
      <c r="Q52" s="52">
        <f t="shared" si="2"/>
        <v>0</v>
      </c>
      <c r="R52" s="52">
        <f t="shared" si="3"/>
        <v>0</v>
      </c>
      <c r="S52" s="52">
        <f t="shared" si="4"/>
        <v>0</v>
      </c>
      <c r="T52" s="7">
        <f t="shared" si="5"/>
        <v>0</v>
      </c>
      <c r="V52" s="18"/>
      <c r="W52" s="18"/>
      <c r="X52" s="18"/>
      <c r="Y52" s="18"/>
      <c r="Z52" s="18"/>
      <c r="AA52" s="18"/>
      <c r="AB52" s="18"/>
    </row>
    <row r="53" spans="1:28" s="5" customFormat="1" ht="22.95" customHeight="1">
      <c r="A53" s="42">
        <v>51</v>
      </c>
      <c r="B53" s="53"/>
      <c r="C53" s="39"/>
      <c r="D53" s="48"/>
      <c r="E53" s="39"/>
      <c r="F53" s="44"/>
      <c r="G53" s="38"/>
      <c r="H53" s="44"/>
      <c r="I53" s="39"/>
      <c r="J53" s="50"/>
      <c r="K53" s="51">
        <f t="shared" si="0"/>
        <v>0</v>
      </c>
      <c r="L53" s="51">
        <f t="shared" si="1"/>
        <v>0</v>
      </c>
      <c r="M53" s="50"/>
      <c r="N53" s="38"/>
      <c r="O53" s="38"/>
      <c r="P53" s="46"/>
      <c r="Q53" s="52">
        <f t="shared" si="2"/>
        <v>0</v>
      </c>
      <c r="R53" s="52">
        <f t="shared" si="3"/>
        <v>0</v>
      </c>
      <c r="S53" s="52">
        <f t="shared" si="4"/>
        <v>0</v>
      </c>
      <c r="T53" s="7">
        <f t="shared" si="5"/>
        <v>0</v>
      </c>
      <c r="V53" s="18"/>
      <c r="W53" s="18"/>
      <c r="X53" s="18"/>
      <c r="Y53" s="18"/>
      <c r="Z53" s="18"/>
      <c r="AA53" s="18"/>
      <c r="AB53" s="18"/>
    </row>
    <row r="54" spans="1:28" s="5" customFormat="1" ht="22.95" customHeight="1">
      <c r="A54" s="42">
        <v>52</v>
      </c>
      <c r="B54" s="53"/>
      <c r="C54" s="39"/>
      <c r="D54" s="48"/>
      <c r="E54" s="39"/>
      <c r="F54" s="44"/>
      <c r="G54" s="38"/>
      <c r="H54" s="44"/>
      <c r="I54" s="39"/>
      <c r="J54" s="50"/>
      <c r="K54" s="51">
        <f t="shared" si="0"/>
        <v>0</v>
      </c>
      <c r="L54" s="51">
        <f t="shared" si="1"/>
        <v>0</v>
      </c>
      <c r="M54" s="50"/>
      <c r="N54" s="38"/>
      <c r="O54" s="38"/>
      <c r="P54" s="46"/>
      <c r="Q54" s="52">
        <f t="shared" si="2"/>
        <v>0</v>
      </c>
      <c r="R54" s="52">
        <f t="shared" si="3"/>
        <v>0</v>
      </c>
      <c r="S54" s="52">
        <f t="shared" si="4"/>
        <v>0</v>
      </c>
      <c r="T54" s="7">
        <f t="shared" si="5"/>
        <v>0</v>
      </c>
      <c r="V54" s="18"/>
      <c r="W54" s="18"/>
      <c r="X54" s="18"/>
      <c r="Y54" s="18"/>
      <c r="Z54" s="18"/>
      <c r="AA54" s="18"/>
      <c r="AB54" s="18"/>
    </row>
    <row r="55" spans="1:28" s="5" customFormat="1" ht="22.95" customHeight="1">
      <c r="A55" s="42">
        <v>53</v>
      </c>
      <c r="B55" s="53"/>
      <c r="C55" s="39"/>
      <c r="D55" s="48"/>
      <c r="E55" s="39"/>
      <c r="F55" s="44"/>
      <c r="G55" s="38"/>
      <c r="H55" s="44"/>
      <c r="I55" s="39"/>
      <c r="J55" s="50"/>
      <c r="K55" s="51">
        <f t="shared" si="0"/>
        <v>0</v>
      </c>
      <c r="L55" s="51">
        <f t="shared" si="1"/>
        <v>0</v>
      </c>
      <c r="M55" s="50"/>
      <c r="N55" s="38"/>
      <c r="O55" s="38"/>
      <c r="P55" s="46"/>
      <c r="Q55" s="52">
        <f t="shared" si="2"/>
        <v>0</v>
      </c>
      <c r="R55" s="52">
        <f t="shared" si="3"/>
        <v>0</v>
      </c>
      <c r="S55" s="52">
        <f t="shared" si="4"/>
        <v>0</v>
      </c>
      <c r="T55" s="7">
        <f t="shared" si="5"/>
        <v>0</v>
      </c>
      <c r="V55" s="18"/>
      <c r="W55" s="18"/>
      <c r="X55" s="18"/>
      <c r="Y55" s="18"/>
      <c r="Z55" s="18"/>
      <c r="AA55" s="18"/>
      <c r="AB55" s="18"/>
    </row>
    <row r="56" spans="1:28" s="5" customFormat="1" ht="22.95" customHeight="1">
      <c r="A56" s="42">
        <v>54</v>
      </c>
      <c r="B56" s="53"/>
      <c r="C56" s="39"/>
      <c r="D56" s="48"/>
      <c r="E56" s="39"/>
      <c r="F56" s="44"/>
      <c r="G56" s="38"/>
      <c r="H56" s="44"/>
      <c r="I56" s="39"/>
      <c r="J56" s="50"/>
      <c r="K56" s="51">
        <f t="shared" si="0"/>
        <v>0</v>
      </c>
      <c r="L56" s="51">
        <f t="shared" si="1"/>
        <v>0</v>
      </c>
      <c r="M56" s="50"/>
      <c r="N56" s="38"/>
      <c r="O56" s="38"/>
      <c r="P56" s="46"/>
      <c r="Q56" s="52">
        <f t="shared" si="2"/>
        <v>0</v>
      </c>
      <c r="R56" s="52">
        <f t="shared" si="3"/>
        <v>0</v>
      </c>
      <c r="S56" s="52">
        <f t="shared" si="4"/>
        <v>0</v>
      </c>
      <c r="T56" s="7">
        <f t="shared" si="5"/>
        <v>0</v>
      </c>
      <c r="V56" s="18"/>
      <c r="W56" s="18"/>
      <c r="X56" s="18"/>
      <c r="Y56" s="18"/>
      <c r="Z56" s="18"/>
      <c r="AA56" s="18"/>
      <c r="AB56" s="18"/>
    </row>
    <row r="57" spans="1:28" s="5" customFormat="1" ht="22.95" customHeight="1">
      <c r="A57" s="42">
        <v>55</v>
      </c>
      <c r="B57" s="53"/>
      <c r="C57" s="39"/>
      <c r="D57" s="48"/>
      <c r="E57" s="39"/>
      <c r="F57" s="44"/>
      <c r="G57" s="38"/>
      <c r="H57" s="44"/>
      <c r="I57" s="39"/>
      <c r="J57" s="50"/>
      <c r="K57" s="51">
        <f t="shared" si="0"/>
        <v>0</v>
      </c>
      <c r="L57" s="51">
        <f t="shared" si="1"/>
        <v>0</v>
      </c>
      <c r="M57" s="50"/>
      <c r="N57" s="38"/>
      <c r="O57" s="38"/>
      <c r="P57" s="46"/>
      <c r="Q57" s="52">
        <f t="shared" si="2"/>
        <v>0</v>
      </c>
      <c r="R57" s="52">
        <f t="shared" si="3"/>
        <v>0</v>
      </c>
      <c r="S57" s="52">
        <f t="shared" si="4"/>
        <v>0</v>
      </c>
      <c r="T57" s="7">
        <f t="shared" si="5"/>
        <v>0</v>
      </c>
      <c r="V57" s="18"/>
      <c r="W57" s="18"/>
      <c r="X57" s="18"/>
      <c r="Y57" s="18"/>
      <c r="Z57" s="18"/>
      <c r="AA57" s="18"/>
      <c r="AB57" s="18"/>
    </row>
    <row r="58" spans="1:28" s="5" customFormat="1" ht="22.95" customHeight="1">
      <c r="A58" s="42">
        <v>56</v>
      </c>
      <c r="B58" s="53"/>
      <c r="C58" s="39"/>
      <c r="D58" s="48"/>
      <c r="E58" s="39"/>
      <c r="F58" s="44"/>
      <c r="G58" s="38"/>
      <c r="H58" s="44"/>
      <c r="I58" s="39"/>
      <c r="J58" s="50"/>
      <c r="K58" s="51">
        <f t="shared" si="0"/>
        <v>0</v>
      </c>
      <c r="L58" s="51">
        <f t="shared" si="1"/>
        <v>0</v>
      </c>
      <c r="M58" s="50"/>
      <c r="N58" s="38"/>
      <c r="O58" s="38"/>
      <c r="P58" s="46"/>
      <c r="Q58" s="52">
        <f t="shared" si="2"/>
        <v>0</v>
      </c>
      <c r="R58" s="52">
        <f t="shared" si="3"/>
        <v>0</v>
      </c>
      <c r="S58" s="52">
        <f t="shared" si="4"/>
        <v>0</v>
      </c>
      <c r="T58" s="7">
        <f t="shared" si="5"/>
        <v>0</v>
      </c>
      <c r="V58" s="18"/>
      <c r="W58" s="18"/>
      <c r="X58" s="18"/>
      <c r="Y58" s="18"/>
      <c r="Z58" s="18"/>
      <c r="AA58" s="18"/>
      <c r="AB58" s="18"/>
    </row>
    <row r="59" spans="1:28" s="5" customFormat="1" ht="22.95" customHeight="1">
      <c r="A59" s="42">
        <v>57</v>
      </c>
      <c r="B59" s="53"/>
      <c r="C59" s="39"/>
      <c r="D59" s="48"/>
      <c r="E59" s="39"/>
      <c r="F59" s="44"/>
      <c r="G59" s="38"/>
      <c r="H59" s="44"/>
      <c r="I59" s="39"/>
      <c r="J59" s="50"/>
      <c r="K59" s="51">
        <f t="shared" si="0"/>
        <v>0</v>
      </c>
      <c r="L59" s="51">
        <f t="shared" si="1"/>
        <v>0</v>
      </c>
      <c r="M59" s="50"/>
      <c r="N59" s="38"/>
      <c r="O59" s="38"/>
      <c r="P59" s="46"/>
      <c r="Q59" s="52">
        <f t="shared" si="2"/>
        <v>0</v>
      </c>
      <c r="R59" s="52">
        <f t="shared" si="3"/>
        <v>0</v>
      </c>
      <c r="S59" s="52">
        <f t="shared" si="4"/>
        <v>0</v>
      </c>
      <c r="T59" s="7">
        <f t="shared" si="5"/>
        <v>0</v>
      </c>
      <c r="V59" s="18"/>
      <c r="W59" s="18"/>
      <c r="X59" s="18"/>
      <c r="Y59" s="18"/>
      <c r="Z59" s="18"/>
      <c r="AA59" s="18"/>
      <c r="AB59" s="18"/>
    </row>
    <row r="60" spans="1:28" s="5" customFormat="1" ht="22.95" customHeight="1">
      <c r="A60" s="42">
        <v>58</v>
      </c>
      <c r="B60" s="53"/>
      <c r="C60" s="39"/>
      <c r="D60" s="48"/>
      <c r="E60" s="39"/>
      <c r="F60" s="44"/>
      <c r="G60" s="38"/>
      <c r="H60" s="44"/>
      <c r="I60" s="39"/>
      <c r="J60" s="50"/>
      <c r="K60" s="51">
        <f t="shared" si="0"/>
        <v>0</v>
      </c>
      <c r="L60" s="51">
        <f t="shared" si="1"/>
        <v>0</v>
      </c>
      <c r="M60" s="50"/>
      <c r="N60" s="38"/>
      <c r="O60" s="38"/>
      <c r="P60" s="46"/>
      <c r="Q60" s="52">
        <f t="shared" si="2"/>
        <v>0</v>
      </c>
      <c r="R60" s="52">
        <f t="shared" si="3"/>
        <v>0</v>
      </c>
      <c r="S60" s="52">
        <f t="shared" si="4"/>
        <v>0</v>
      </c>
      <c r="T60" s="7">
        <f t="shared" si="5"/>
        <v>0</v>
      </c>
      <c r="V60" s="18"/>
      <c r="W60" s="18"/>
      <c r="X60" s="18"/>
      <c r="Y60" s="18"/>
      <c r="Z60" s="18"/>
      <c r="AA60" s="18"/>
      <c r="AB60" s="18"/>
    </row>
    <row r="61" spans="1:28" s="5" customFormat="1" ht="22.95" customHeight="1">
      <c r="A61" s="42">
        <v>59</v>
      </c>
      <c r="B61" s="53"/>
      <c r="C61" s="39"/>
      <c r="D61" s="48"/>
      <c r="E61" s="39"/>
      <c r="F61" s="44"/>
      <c r="G61" s="38"/>
      <c r="H61" s="44"/>
      <c r="I61" s="39"/>
      <c r="J61" s="50"/>
      <c r="K61" s="51">
        <f t="shared" si="0"/>
        <v>0</v>
      </c>
      <c r="L61" s="51">
        <f t="shared" si="1"/>
        <v>0</v>
      </c>
      <c r="M61" s="50"/>
      <c r="N61" s="38"/>
      <c r="O61" s="38"/>
      <c r="P61" s="46"/>
      <c r="Q61" s="52">
        <f t="shared" si="2"/>
        <v>0</v>
      </c>
      <c r="R61" s="52">
        <f t="shared" si="3"/>
        <v>0</v>
      </c>
      <c r="S61" s="52">
        <f t="shared" si="4"/>
        <v>0</v>
      </c>
      <c r="T61" s="7">
        <f t="shared" si="5"/>
        <v>0</v>
      </c>
      <c r="U61" s="18"/>
      <c r="V61" s="18"/>
      <c r="W61" s="18"/>
      <c r="X61" s="18"/>
      <c r="Y61" s="18"/>
      <c r="Z61" s="18"/>
      <c r="AA61" s="18"/>
      <c r="AB61" s="18"/>
    </row>
    <row r="62" spans="1:28" s="5" customFormat="1" ht="22.95" customHeight="1">
      <c r="A62" s="42">
        <v>60</v>
      </c>
      <c r="B62" s="53"/>
      <c r="C62" s="39"/>
      <c r="D62" s="48"/>
      <c r="E62" s="39"/>
      <c r="F62" s="44"/>
      <c r="G62" s="38"/>
      <c r="H62" s="44"/>
      <c r="I62" s="39"/>
      <c r="J62" s="50"/>
      <c r="K62" s="51">
        <f t="shared" si="0"/>
        <v>0</v>
      </c>
      <c r="L62" s="51">
        <f t="shared" si="1"/>
        <v>0</v>
      </c>
      <c r="M62" s="50"/>
      <c r="N62" s="38"/>
      <c r="O62" s="38"/>
      <c r="P62" s="46"/>
      <c r="Q62" s="52">
        <f t="shared" si="2"/>
        <v>0</v>
      </c>
      <c r="R62" s="52">
        <f t="shared" si="3"/>
        <v>0</v>
      </c>
      <c r="S62" s="52">
        <f t="shared" si="4"/>
        <v>0</v>
      </c>
      <c r="T62" s="7">
        <f t="shared" si="5"/>
        <v>0</v>
      </c>
      <c r="V62" s="18"/>
      <c r="W62" s="18"/>
      <c r="X62" s="18"/>
      <c r="Y62" s="18"/>
      <c r="Z62" s="18"/>
      <c r="AA62" s="18"/>
      <c r="AB62" s="18"/>
    </row>
    <row r="63" spans="1:28" s="5" customFormat="1" ht="22.95" customHeight="1">
      <c r="A63" s="42">
        <v>61</v>
      </c>
      <c r="B63" s="53"/>
      <c r="C63" s="39"/>
      <c r="D63" s="48"/>
      <c r="E63" s="39"/>
      <c r="F63" s="44"/>
      <c r="G63" s="38"/>
      <c r="H63" s="44"/>
      <c r="I63" s="39"/>
      <c r="J63" s="50"/>
      <c r="K63" s="51">
        <f t="shared" si="0"/>
        <v>0</v>
      </c>
      <c r="L63" s="51">
        <f t="shared" si="1"/>
        <v>0</v>
      </c>
      <c r="M63" s="50"/>
      <c r="N63" s="38"/>
      <c r="O63" s="38"/>
      <c r="P63" s="46"/>
      <c r="Q63" s="52">
        <f t="shared" si="2"/>
        <v>0</v>
      </c>
      <c r="R63" s="52">
        <f t="shared" si="3"/>
        <v>0</v>
      </c>
      <c r="S63" s="52">
        <f t="shared" si="4"/>
        <v>0</v>
      </c>
      <c r="T63" s="7">
        <f t="shared" si="5"/>
        <v>0</v>
      </c>
      <c r="V63" s="18"/>
      <c r="W63" s="18"/>
      <c r="X63" s="18"/>
      <c r="Y63" s="18"/>
      <c r="Z63" s="18"/>
      <c r="AA63" s="18"/>
      <c r="AB63" s="18"/>
    </row>
    <row r="64" spans="1:28" s="5" customFormat="1" ht="22.95" customHeight="1">
      <c r="A64" s="42">
        <v>62</v>
      </c>
      <c r="B64" s="53"/>
      <c r="C64" s="39"/>
      <c r="D64" s="48"/>
      <c r="E64" s="39"/>
      <c r="F64" s="44"/>
      <c r="G64" s="38"/>
      <c r="H64" s="44"/>
      <c r="I64" s="39"/>
      <c r="J64" s="50"/>
      <c r="K64" s="51">
        <f t="shared" si="0"/>
        <v>0</v>
      </c>
      <c r="L64" s="51">
        <f t="shared" si="1"/>
        <v>0</v>
      </c>
      <c r="M64" s="50"/>
      <c r="N64" s="38"/>
      <c r="O64" s="38"/>
      <c r="P64" s="46"/>
      <c r="Q64" s="52">
        <f t="shared" si="2"/>
        <v>0</v>
      </c>
      <c r="R64" s="52">
        <f t="shared" si="3"/>
        <v>0</v>
      </c>
      <c r="S64" s="52">
        <f t="shared" si="4"/>
        <v>0</v>
      </c>
      <c r="T64" s="7">
        <f t="shared" si="5"/>
        <v>0</v>
      </c>
      <c r="V64" s="18"/>
      <c r="W64" s="18"/>
      <c r="X64" s="18"/>
      <c r="Y64" s="18"/>
      <c r="Z64" s="18"/>
      <c r="AA64" s="18"/>
      <c r="AB64" s="18"/>
    </row>
    <row r="65" spans="1:28" s="5" customFormat="1" ht="22.95" customHeight="1">
      <c r="A65" s="42">
        <v>63</v>
      </c>
      <c r="B65" s="53"/>
      <c r="C65" s="39"/>
      <c r="D65" s="48"/>
      <c r="E65" s="39"/>
      <c r="F65" s="44"/>
      <c r="G65" s="38"/>
      <c r="H65" s="44"/>
      <c r="I65" s="39"/>
      <c r="J65" s="50"/>
      <c r="K65" s="51">
        <f t="shared" si="0"/>
        <v>0</v>
      </c>
      <c r="L65" s="51">
        <f t="shared" si="1"/>
        <v>0</v>
      </c>
      <c r="M65" s="50"/>
      <c r="N65" s="38"/>
      <c r="O65" s="38"/>
      <c r="P65" s="46"/>
      <c r="Q65" s="52">
        <f t="shared" si="2"/>
        <v>0</v>
      </c>
      <c r="R65" s="52">
        <f t="shared" si="3"/>
        <v>0</v>
      </c>
      <c r="S65" s="52">
        <f t="shared" si="4"/>
        <v>0</v>
      </c>
      <c r="T65" s="7">
        <f t="shared" si="5"/>
        <v>0</v>
      </c>
      <c r="V65" s="18"/>
      <c r="W65" s="18"/>
      <c r="X65" s="18"/>
      <c r="Y65" s="18"/>
      <c r="Z65" s="18"/>
      <c r="AA65" s="18"/>
      <c r="AB65" s="18"/>
    </row>
    <row r="66" spans="1:28" s="5" customFormat="1" ht="22.95" customHeight="1">
      <c r="A66" s="42">
        <v>64</v>
      </c>
      <c r="B66" s="53"/>
      <c r="C66" s="39"/>
      <c r="D66" s="48"/>
      <c r="E66" s="39"/>
      <c r="F66" s="44"/>
      <c r="G66" s="38"/>
      <c r="H66" s="44"/>
      <c r="I66" s="39"/>
      <c r="J66" s="50"/>
      <c r="K66" s="51">
        <f t="shared" si="0"/>
        <v>0</v>
      </c>
      <c r="L66" s="51">
        <f t="shared" si="1"/>
        <v>0</v>
      </c>
      <c r="M66" s="50"/>
      <c r="N66" s="38"/>
      <c r="O66" s="38"/>
      <c r="P66" s="46"/>
      <c r="Q66" s="52">
        <f t="shared" si="2"/>
        <v>0</v>
      </c>
      <c r="R66" s="52">
        <f t="shared" si="3"/>
        <v>0</v>
      </c>
      <c r="S66" s="52">
        <f t="shared" si="4"/>
        <v>0</v>
      </c>
      <c r="T66" s="7">
        <f t="shared" si="5"/>
        <v>0</v>
      </c>
      <c r="V66" s="18"/>
      <c r="W66" s="18"/>
      <c r="X66" s="18"/>
      <c r="Y66" s="18"/>
      <c r="Z66" s="18"/>
      <c r="AA66" s="18"/>
      <c r="AB66" s="18"/>
    </row>
    <row r="67" spans="1:28" s="5" customFormat="1" ht="22.95" customHeight="1">
      <c r="A67" s="42">
        <v>65</v>
      </c>
      <c r="B67" s="53"/>
      <c r="C67" s="39"/>
      <c r="D67" s="48"/>
      <c r="E67" s="39"/>
      <c r="F67" s="44"/>
      <c r="G67" s="38"/>
      <c r="H67" s="44"/>
      <c r="I67" s="39"/>
      <c r="J67" s="50"/>
      <c r="K67" s="51">
        <f t="shared" ref="K67:K111" si="7">L67-J67</f>
        <v>0</v>
      </c>
      <c r="L67" s="51">
        <f t="shared" ref="L67:L111" si="8">J67*1.07</f>
        <v>0</v>
      </c>
      <c r="M67" s="50"/>
      <c r="N67" s="38"/>
      <c r="O67" s="38"/>
      <c r="P67" s="46"/>
      <c r="Q67" s="52">
        <f t="shared" ref="Q67:Q111" si="9">J67*70/100</f>
        <v>0</v>
      </c>
      <c r="R67" s="52">
        <f t="shared" ref="R67:R111" si="10">Q67-(Q67*50/100)</f>
        <v>0</v>
      </c>
      <c r="S67" s="52">
        <f t="shared" ref="S67:S111" si="11">Q67-(Q67*80/100)</f>
        <v>0</v>
      </c>
      <c r="T67" s="7">
        <f t="shared" ref="T67:T111" si="12">Q67-(Q67*70/100)</f>
        <v>0</v>
      </c>
      <c r="V67" s="18"/>
      <c r="W67" s="18"/>
      <c r="X67" s="18"/>
      <c r="Y67" s="18"/>
      <c r="Z67" s="18"/>
      <c r="AA67" s="18"/>
      <c r="AB67" s="18"/>
    </row>
    <row r="68" spans="1:28" s="5" customFormat="1" ht="22.95" customHeight="1">
      <c r="A68" s="42">
        <v>66</v>
      </c>
      <c r="B68" s="53"/>
      <c r="C68" s="39"/>
      <c r="D68" s="48"/>
      <c r="E68" s="39"/>
      <c r="F68" s="44"/>
      <c r="G68" s="38"/>
      <c r="H68" s="44"/>
      <c r="I68" s="39"/>
      <c r="J68" s="50"/>
      <c r="K68" s="51">
        <f t="shared" si="7"/>
        <v>0</v>
      </c>
      <c r="L68" s="51">
        <f t="shared" si="8"/>
        <v>0</v>
      </c>
      <c r="M68" s="50"/>
      <c r="N68" s="38"/>
      <c r="O68" s="38"/>
      <c r="P68" s="46"/>
      <c r="Q68" s="52">
        <f t="shared" si="9"/>
        <v>0</v>
      </c>
      <c r="R68" s="52">
        <f t="shared" si="10"/>
        <v>0</v>
      </c>
      <c r="S68" s="52">
        <f t="shared" si="11"/>
        <v>0</v>
      </c>
      <c r="T68" s="7">
        <f t="shared" si="12"/>
        <v>0</v>
      </c>
      <c r="V68" s="18"/>
      <c r="W68" s="18"/>
      <c r="X68" s="18"/>
      <c r="Y68" s="18"/>
      <c r="Z68" s="18"/>
      <c r="AA68" s="18"/>
      <c r="AB68" s="18"/>
    </row>
    <row r="69" spans="1:28" s="5" customFormat="1" ht="22.95" customHeight="1">
      <c r="A69" s="42">
        <v>67</v>
      </c>
      <c r="B69" s="53"/>
      <c r="C69" s="39"/>
      <c r="D69" s="48"/>
      <c r="E69" s="39"/>
      <c r="F69" s="44"/>
      <c r="G69" s="38"/>
      <c r="H69" s="44"/>
      <c r="I69" s="39"/>
      <c r="J69" s="50"/>
      <c r="K69" s="51">
        <f t="shared" si="7"/>
        <v>0</v>
      </c>
      <c r="L69" s="51">
        <f t="shared" si="8"/>
        <v>0</v>
      </c>
      <c r="M69" s="50"/>
      <c r="N69" s="38"/>
      <c r="O69" s="38"/>
      <c r="P69" s="46"/>
      <c r="Q69" s="52">
        <f t="shared" si="9"/>
        <v>0</v>
      </c>
      <c r="R69" s="52">
        <f t="shared" si="10"/>
        <v>0</v>
      </c>
      <c r="S69" s="52">
        <f t="shared" si="11"/>
        <v>0</v>
      </c>
      <c r="T69" s="7">
        <f t="shared" si="12"/>
        <v>0</v>
      </c>
      <c r="V69" s="18"/>
      <c r="W69" s="18"/>
      <c r="X69" s="18"/>
      <c r="Y69" s="18"/>
      <c r="Z69" s="18"/>
      <c r="AA69" s="18"/>
      <c r="AB69" s="18"/>
    </row>
    <row r="70" spans="1:28" s="5" customFormat="1" ht="22.95" customHeight="1">
      <c r="A70" s="42">
        <v>68</v>
      </c>
      <c r="B70" s="53"/>
      <c r="C70" s="39"/>
      <c r="D70" s="48"/>
      <c r="E70" s="39"/>
      <c r="F70" s="44"/>
      <c r="G70" s="38"/>
      <c r="H70" s="44"/>
      <c r="I70" s="39"/>
      <c r="J70" s="50"/>
      <c r="K70" s="51">
        <f t="shared" si="7"/>
        <v>0</v>
      </c>
      <c r="L70" s="51">
        <f t="shared" si="8"/>
        <v>0</v>
      </c>
      <c r="M70" s="50"/>
      <c r="N70" s="38"/>
      <c r="O70" s="38"/>
      <c r="P70" s="46"/>
      <c r="Q70" s="52">
        <f t="shared" si="9"/>
        <v>0</v>
      </c>
      <c r="R70" s="52">
        <f t="shared" si="10"/>
        <v>0</v>
      </c>
      <c r="S70" s="52">
        <f t="shared" si="11"/>
        <v>0</v>
      </c>
      <c r="T70" s="7">
        <f t="shared" si="12"/>
        <v>0</v>
      </c>
      <c r="V70" s="18"/>
      <c r="W70" s="18"/>
      <c r="X70" s="18"/>
      <c r="Y70" s="18"/>
      <c r="Z70" s="18"/>
      <c r="AA70" s="18"/>
      <c r="AB70" s="18"/>
    </row>
    <row r="71" spans="1:28" s="5" customFormat="1" ht="22.95" customHeight="1">
      <c r="A71" s="42">
        <v>69</v>
      </c>
      <c r="B71" s="53"/>
      <c r="C71" s="39"/>
      <c r="D71" s="48"/>
      <c r="E71" s="39"/>
      <c r="F71" s="44"/>
      <c r="G71" s="38"/>
      <c r="H71" s="44"/>
      <c r="I71" s="39"/>
      <c r="J71" s="50"/>
      <c r="K71" s="51">
        <f t="shared" si="7"/>
        <v>0</v>
      </c>
      <c r="L71" s="51">
        <f t="shared" si="8"/>
        <v>0</v>
      </c>
      <c r="M71" s="50"/>
      <c r="N71" s="38"/>
      <c r="O71" s="38"/>
      <c r="P71" s="46"/>
      <c r="Q71" s="52">
        <f t="shared" si="9"/>
        <v>0</v>
      </c>
      <c r="R71" s="52">
        <f t="shared" si="10"/>
        <v>0</v>
      </c>
      <c r="S71" s="52">
        <f t="shared" si="11"/>
        <v>0</v>
      </c>
      <c r="T71" s="7">
        <f t="shared" si="12"/>
        <v>0</v>
      </c>
      <c r="V71" s="18"/>
      <c r="W71" s="18"/>
      <c r="X71" s="18"/>
      <c r="Y71" s="18"/>
      <c r="Z71" s="18"/>
      <c r="AA71" s="18"/>
      <c r="AB71" s="18"/>
    </row>
    <row r="72" spans="1:28" s="5" customFormat="1" ht="22.95" customHeight="1">
      <c r="A72" s="42">
        <v>70</v>
      </c>
      <c r="B72" s="53"/>
      <c r="C72" s="39"/>
      <c r="D72" s="48"/>
      <c r="E72" s="39"/>
      <c r="F72" s="44"/>
      <c r="G72" s="38"/>
      <c r="H72" s="44"/>
      <c r="I72" s="39"/>
      <c r="J72" s="50"/>
      <c r="K72" s="51">
        <f t="shared" si="7"/>
        <v>0</v>
      </c>
      <c r="L72" s="51">
        <f t="shared" si="8"/>
        <v>0</v>
      </c>
      <c r="M72" s="50"/>
      <c r="N72" s="38"/>
      <c r="O72" s="38"/>
      <c r="P72" s="46"/>
      <c r="Q72" s="52">
        <f t="shared" si="9"/>
        <v>0</v>
      </c>
      <c r="R72" s="52">
        <f t="shared" si="10"/>
        <v>0</v>
      </c>
      <c r="S72" s="52">
        <f t="shared" si="11"/>
        <v>0</v>
      </c>
      <c r="T72" s="7">
        <f t="shared" si="12"/>
        <v>0</v>
      </c>
      <c r="V72" s="18"/>
      <c r="W72" s="18"/>
      <c r="X72" s="18"/>
      <c r="Y72" s="18"/>
      <c r="Z72" s="18"/>
      <c r="AA72" s="18"/>
      <c r="AB72" s="18"/>
    </row>
    <row r="73" spans="1:28" s="5" customFormat="1" ht="22.95" customHeight="1">
      <c r="A73" s="42">
        <v>71</v>
      </c>
      <c r="B73" s="53"/>
      <c r="C73" s="39"/>
      <c r="D73" s="48"/>
      <c r="E73" s="39"/>
      <c r="F73" s="44"/>
      <c r="G73" s="38"/>
      <c r="H73" s="44"/>
      <c r="I73" s="39"/>
      <c r="J73" s="50"/>
      <c r="K73" s="51">
        <f t="shared" si="7"/>
        <v>0</v>
      </c>
      <c r="L73" s="51">
        <f t="shared" si="8"/>
        <v>0</v>
      </c>
      <c r="M73" s="50"/>
      <c r="N73" s="38"/>
      <c r="O73" s="38"/>
      <c r="P73" s="46"/>
      <c r="Q73" s="52">
        <f t="shared" si="9"/>
        <v>0</v>
      </c>
      <c r="R73" s="52">
        <f t="shared" si="10"/>
        <v>0</v>
      </c>
      <c r="S73" s="52">
        <f t="shared" si="11"/>
        <v>0</v>
      </c>
      <c r="T73" s="7">
        <f t="shared" si="12"/>
        <v>0</v>
      </c>
      <c r="V73" s="18"/>
      <c r="W73" s="18"/>
      <c r="X73" s="18"/>
      <c r="Y73" s="18"/>
      <c r="Z73" s="18"/>
      <c r="AA73" s="18"/>
      <c r="AB73" s="18"/>
    </row>
    <row r="74" spans="1:28" s="5" customFormat="1" ht="22.95" customHeight="1">
      <c r="A74" s="42">
        <v>72</v>
      </c>
      <c r="B74" s="53"/>
      <c r="C74" s="39"/>
      <c r="D74" s="48"/>
      <c r="E74" s="39"/>
      <c r="F74" s="44"/>
      <c r="G74" s="38"/>
      <c r="H74" s="44"/>
      <c r="I74" s="39"/>
      <c r="J74" s="50"/>
      <c r="K74" s="51">
        <f t="shared" si="7"/>
        <v>0</v>
      </c>
      <c r="L74" s="51">
        <f t="shared" si="8"/>
        <v>0</v>
      </c>
      <c r="M74" s="50"/>
      <c r="N74" s="38"/>
      <c r="O74" s="38"/>
      <c r="P74" s="46"/>
      <c r="Q74" s="52">
        <f t="shared" si="9"/>
        <v>0</v>
      </c>
      <c r="R74" s="52">
        <f t="shared" si="10"/>
        <v>0</v>
      </c>
      <c r="S74" s="52">
        <f t="shared" si="11"/>
        <v>0</v>
      </c>
      <c r="T74" s="7">
        <f t="shared" si="12"/>
        <v>0</v>
      </c>
      <c r="V74" s="18"/>
      <c r="W74" s="18"/>
      <c r="X74" s="18"/>
      <c r="Y74" s="18"/>
      <c r="Z74" s="18"/>
      <c r="AA74" s="18"/>
      <c r="AB74" s="18"/>
    </row>
    <row r="75" spans="1:28" s="5" customFormat="1" ht="22.95" customHeight="1">
      <c r="A75" s="42">
        <v>73</v>
      </c>
      <c r="B75" s="53"/>
      <c r="C75" s="39"/>
      <c r="D75" s="48"/>
      <c r="E75" s="39"/>
      <c r="F75" s="44"/>
      <c r="G75" s="38"/>
      <c r="H75" s="44"/>
      <c r="I75" s="39"/>
      <c r="J75" s="50"/>
      <c r="K75" s="51">
        <f t="shared" si="7"/>
        <v>0</v>
      </c>
      <c r="L75" s="51">
        <f t="shared" si="8"/>
        <v>0</v>
      </c>
      <c r="M75" s="50"/>
      <c r="N75" s="38"/>
      <c r="O75" s="38"/>
      <c r="P75" s="46"/>
      <c r="Q75" s="52">
        <f t="shared" si="9"/>
        <v>0</v>
      </c>
      <c r="R75" s="52">
        <f t="shared" si="10"/>
        <v>0</v>
      </c>
      <c r="S75" s="52">
        <f t="shared" si="11"/>
        <v>0</v>
      </c>
      <c r="T75" s="7">
        <f t="shared" si="12"/>
        <v>0</v>
      </c>
      <c r="V75" s="18"/>
      <c r="W75" s="18"/>
      <c r="X75" s="18"/>
      <c r="Y75" s="18"/>
      <c r="Z75" s="18"/>
      <c r="AA75" s="18"/>
      <c r="AB75" s="18"/>
    </row>
    <row r="76" spans="1:28" s="5" customFormat="1" ht="22.95" customHeight="1">
      <c r="A76" s="42">
        <v>74</v>
      </c>
      <c r="B76" s="53"/>
      <c r="C76" s="39"/>
      <c r="D76" s="48"/>
      <c r="E76" s="39"/>
      <c r="F76" s="44"/>
      <c r="G76" s="38"/>
      <c r="H76" s="44"/>
      <c r="I76" s="39"/>
      <c r="J76" s="50"/>
      <c r="K76" s="51">
        <f t="shared" si="7"/>
        <v>0</v>
      </c>
      <c r="L76" s="51">
        <f t="shared" si="8"/>
        <v>0</v>
      </c>
      <c r="M76" s="50"/>
      <c r="N76" s="38"/>
      <c r="O76" s="38"/>
      <c r="P76" s="46"/>
      <c r="Q76" s="52">
        <f t="shared" si="9"/>
        <v>0</v>
      </c>
      <c r="R76" s="52">
        <f t="shared" si="10"/>
        <v>0</v>
      </c>
      <c r="S76" s="52">
        <f t="shared" si="11"/>
        <v>0</v>
      </c>
      <c r="T76" s="7">
        <f t="shared" si="12"/>
        <v>0</v>
      </c>
      <c r="V76" s="18"/>
      <c r="W76" s="18"/>
      <c r="X76" s="18"/>
      <c r="Y76" s="18"/>
      <c r="Z76" s="18"/>
      <c r="AA76" s="18"/>
      <c r="AB76" s="18"/>
    </row>
    <row r="77" spans="1:28" s="5" customFormat="1" ht="22.95" customHeight="1">
      <c r="A77" s="42">
        <v>75</v>
      </c>
      <c r="B77" s="53"/>
      <c r="C77" s="39"/>
      <c r="D77" s="48"/>
      <c r="E77" s="39"/>
      <c r="F77" s="44"/>
      <c r="G77" s="38"/>
      <c r="H77" s="44"/>
      <c r="I77" s="39"/>
      <c r="J77" s="50"/>
      <c r="K77" s="51">
        <f t="shared" si="7"/>
        <v>0</v>
      </c>
      <c r="L77" s="51">
        <f t="shared" si="8"/>
        <v>0</v>
      </c>
      <c r="M77" s="50"/>
      <c r="N77" s="38"/>
      <c r="O77" s="38"/>
      <c r="P77" s="46"/>
      <c r="Q77" s="52">
        <f t="shared" si="9"/>
        <v>0</v>
      </c>
      <c r="R77" s="52">
        <f t="shared" si="10"/>
        <v>0</v>
      </c>
      <c r="S77" s="52">
        <f t="shared" si="11"/>
        <v>0</v>
      </c>
      <c r="T77" s="7">
        <f t="shared" si="12"/>
        <v>0</v>
      </c>
      <c r="V77" s="18"/>
      <c r="W77" s="18"/>
      <c r="X77" s="18"/>
      <c r="Y77" s="18"/>
      <c r="Z77" s="18"/>
      <c r="AA77" s="18"/>
      <c r="AB77" s="18"/>
    </row>
    <row r="78" spans="1:28" s="5" customFormat="1" ht="22.95" customHeight="1">
      <c r="A78" s="42">
        <v>76</v>
      </c>
      <c r="B78" s="53"/>
      <c r="C78" s="39"/>
      <c r="D78" s="48"/>
      <c r="E78" s="39"/>
      <c r="F78" s="44"/>
      <c r="G78" s="38"/>
      <c r="H78" s="44"/>
      <c r="I78" s="39"/>
      <c r="J78" s="50"/>
      <c r="K78" s="51">
        <f t="shared" si="7"/>
        <v>0</v>
      </c>
      <c r="L78" s="51">
        <f t="shared" si="8"/>
        <v>0</v>
      </c>
      <c r="M78" s="50"/>
      <c r="N78" s="38"/>
      <c r="O78" s="38"/>
      <c r="P78" s="46"/>
      <c r="Q78" s="52">
        <f t="shared" si="9"/>
        <v>0</v>
      </c>
      <c r="R78" s="52">
        <f t="shared" si="10"/>
        <v>0</v>
      </c>
      <c r="S78" s="52">
        <f t="shared" si="11"/>
        <v>0</v>
      </c>
      <c r="T78" s="7">
        <f t="shared" si="12"/>
        <v>0</v>
      </c>
      <c r="V78" s="18"/>
      <c r="W78" s="18"/>
      <c r="X78" s="18"/>
      <c r="Y78" s="18"/>
      <c r="Z78" s="18"/>
      <c r="AA78" s="18"/>
      <c r="AB78" s="18"/>
    </row>
    <row r="79" spans="1:28" s="5" customFormat="1" ht="22.95" customHeight="1">
      <c r="A79" s="42">
        <v>77</v>
      </c>
      <c r="B79" s="53"/>
      <c r="C79" s="39"/>
      <c r="D79" s="48"/>
      <c r="E79" s="39"/>
      <c r="F79" s="44"/>
      <c r="G79" s="38"/>
      <c r="H79" s="44"/>
      <c r="I79" s="39"/>
      <c r="J79" s="50"/>
      <c r="K79" s="51">
        <f t="shared" si="7"/>
        <v>0</v>
      </c>
      <c r="L79" s="51">
        <f t="shared" si="8"/>
        <v>0</v>
      </c>
      <c r="M79" s="50"/>
      <c r="N79" s="38"/>
      <c r="O79" s="38"/>
      <c r="P79" s="46"/>
      <c r="Q79" s="52">
        <f t="shared" si="9"/>
        <v>0</v>
      </c>
      <c r="R79" s="52">
        <f t="shared" si="10"/>
        <v>0</v>
      </c>
      <c r="S79" s="52">
        <f t="shared" si="11"/>
        <v>0</v>
      </c>
      <c r="T79" s="7">
        <f t="shared" si="12"/>
        <v>0</v>
      </c>
      <c r="V79" s="18"/>
      <c r="W79" s="18"/>
      <c r="X79" s="18"/>
      <c r="Y79" s="18"/>
      <c r="Z79" s="18"/>
      <c r="AA79" s="18"/>
      <c r="AB79" s="18"/>
    </row>
    <row r="80" spans="1:28" s="5" customFormat="1" ht="22.95" customHeight="1">
      <c r="A80" s="42">
        <v>78</v>
      </c>
      <c r="B80" s="53"/>
      <c r="C80" s="39"/>
      <c r="D80" s="48"/>
      <c r="E80" s="39"/>
      <c r="F80" s="44"/>
      <c r="G80" s="38"/>
      <c r="H80" s="44"/>
      <c r="I80" s="39"/>
      <c r="J80" s="50"/>
      <c r="K80" s="51">
        <f t="shared" si="7"/>
        <v>0</v>
      </c>
      <c r="L80" s="51">
        <f t="shared" si="8"/>
        <v>0</v>
      </c>
      <c r="M80" s="50"/>
      <c r="N80" s="38"/>
      <c r="O80" s="38"/>
      <c r="P80" s="46"/>
      <c r="Q80" s="52">
        <f t="shared" si="9"/>
        <v>0</v>
      </c>
      <c r="R80" s="52">
        <f t="shared" si="10"/>
        <v>0</v>
      </c>
      <c r="S80" s="52">
        <f t="shared" si="11"/>
        <v>0</v>
      </c>
      <c r="T80" s="7">
        <f t="shared" si="12"/>
        <v>0</v>
      </c>
      <c r="V80" s="18"/>
      <c r="W80" s="18"/>
      <c r="X80" s="18"/>
      <c r="Y80" s="18"/>
      <c r="Z80" s="18"/>
      <c r="AA80" s="18"/>
      <c r="AB80" s="18"/>
    </row>
    <row r="81" spans="1:28" s="5" customFormat="1" ht="22.95" customHeight="1">
      <c r="A81" s="42">
        <v>79</v>
      </c>
      <c r="B81" s="53"/>
      <c r="C81" s="39"/>
      <c r="D81" s="48"/>
      <c r="E81" s="39"/>
      <c r="F81" s="44"/>
      <c r="G81" s="38"/>
      <c r="H81" s="44"/>
      <c r="I81" s="39"/>
      <c r="J81" s="50"/>
      <c r="K81" s="51">
        <f t="shared" si="7"/>
        <v>0</v>
      </c>
      <c r="L81" s="51">
        <f t="shared" si="8"/>
        <v>0</v>
      </c>
      <c r="M81" s="50"/>
      <c r="N81" s="38"/>
      <c r="O81" s="38"/>
      <c r="P81" s="46"/>
      <c r="Q81" s="52">
        <f t="shared" si="9"/>
        <v>0</v>
      </c>
      <c r="R81" s="52">
        <f t="shared" si="10"/>
        <v>0</v>
      </c>
      <c r="S81" s="52">
        <f t="shared" si="11"/>
        <v>0</v>
      </c>
      <c r="T81" s="7">
        <f t="shared" si="12"/>
        <v>0</v>
      </c>
      <c r="V81" s="18"/>
      <c r="W81" s="18"/>
      <c r="X81" s="18"/>
      <c r="Y81" s="18"/>
      <c r="Z81" s="18"/>
      <c r="AA81" s="18"/>
      <c r="AB81" s="18"/>
    </row>
    <row r="82" spans="1:28" s="5" customFormat="1" ht="22.95" customHeight="1">
      <c r="A82" s="42">
        <v>80</v>
      </c>
      <c r="B82" s="53"/>
      <c r="C82" s="39"/>
      <c r="D82" s="48"/>
      <c r="E82" s="39"/>
      <c r="F82" s="44"/>
      <c r="G82" s="38"/>
      <c r="H82" s="44"/>
      <c r="I82" s="39"/>
      <c r="J82" s="50"/>
      <c r="K82" s="51">
        <f t="shared" si="7"/>
        <v>0</v>
      </c>
      <c r="L82" s="51">
        <f t="shared" si="8"/>
        <v>0</v>
      </c>
      <c r="M82" s="50"/>
      <c r="N82" s="38"/>
      <c r="O82" s="38"/>
      <c r="P82" s="46"/>
      <c r="Q82" s="52">
        <f t="shared" si="9"/>
        <v>0</v>
      </c>
      <c r="R82" s="52">
        <f t="shared" si="10"/>
        <v>0</v>
      </c>
      <c r="S82" s="52">
        <f t="shared" si="11"/>
        <v>0</v>
      </c>
      <c r="T82" s="7">
        <f t="shared" si="12"/>
        <v>0</v>
      </c>
      <c r="V82" s="18"/>
      <c r="W82" s="18"/>
      <c r="X82" s="18"/>
      <c r="Y82" s="18"/>
      <c r="Z82" s="18"/>
      <c r="AA82" s="18"/>
      <c r="AB82" s="18"/>
    </row>
    <row r="83" spans="1:28" s="5" customFormat="1" ht="22.95" customHeight="1">
      <c r="A83" s="42">
        <v>81</v>
      </c>
      <c r="B83" s="53"/>
      <c r="C83" s="39"/>
      <c r="D83" s="48"/>
      <c r="E83" s="39"/>
      <c r="F83" s="44"/>
      <c r="G83" s="38"/>
      <c r="H83" s="44"/>
      <c r="I83" s="39"/>
      <c r="J83" s="50"/>
      <c r="K83" s="51">
        <f t="shared" si="7"/>
        <v>0</v>
      </c>
      <c r="L83" s="51">
        <f t="shared" si="8"/>
        <v>0</v>
      </c>
      <c r="M83" s="50"/>
      <c r="N83" s="38"/>
      <c r="O83" s="38"/>
      <c r="P83" s="46"/>
      <c r="Q83" s="52">
        <f t="shared" si="9"/>
        <v>0</v>
      </c>
      <c r="R83" s="52">
        <f t="shared" si="10"/>
        <v>0</v>
      </c>
      <c r="S83" s="52">
        <f t="shared" si="11"/>
        <v>0</v>
      </c>
      <c r="T83" s="7">
        <f t="shared" si="12"/>
        <v>0</v>
      </c>
      <c r="V83" s="18"/>
      <c r="W83" s="18"/>
      <c r="X83" s="18"/>
      <c r="Y83" s="18"/>
      <c r="Z83" s="18"/>
      <c r="AA83" s="18"/>
      <c r="AB83" s="18"/>
    </row>
    <row r="84" spans="1:28" s="5" customFormat="1" ht="22.95" customHeight="1">
      <c r="A84" s="42">
        <v>82</v>
      </c>
      <c r="B84" s="53"/>
      <c r="C84" s="39"/>
      <c r="D84" s="48"/>
      <c r="E84" s="39"/>
      <c r="F84" s="44"/>
      <c r="G84" s="38"/>
      <c r="H84" s="44"/>
      <c r="I84" s="39"/>
      <c r="J84" s="50"/>
      <c r="K84" s="51">
        <f t="shared" si="7"/>
        <v>0</v>
      </c>
      <c r="L84" s="51">
        <f t="shared" si="8"/>
        <v>0</v>
      </c>
      <c r="M84" s="50"/>
      <c r="N84" s="38"/>
      <c r="O84" s="38"/>
      <c r="P84" s="46"/>
      <c r="Q84" s="52">
        <f t="shared" si="9"/>
        <v>0</v>
      </c>
      <c r="R84" s="52">
        <f t="shared" si="10"/>
        <v>0</v>
      </c>
      <c r="S84" s="52">
        <f t="shared" si="11"/>
        <v>0</v>
      </c>
      <c r="T84" s="7">
        <f t="shared" si="12"/>
        <v>0</v>
      </c>
      <c r="V84" s="18"/>
      <c r="W84" s="18"/>
      <c r="X84" s="18"/>
      <c r="Y84" s="18"/>
      <c r="Z84" s="18"/>
      <c r="AA84" s="18"/>
      <c r="AB84" s="18"/>
    </row>
    <row r="85" spans="1:28" s="5" customFormat="1" ht="22.95" customHeight="1">
      <c r="A85" s="42">
        <v>83</v>
      </c>
      <c r="B85" s="53"/>
      <c r="C85" s="39"/>
      <c r="D85" s="48"/>
      <c r="E85" s="39"/>
      <c r="F85" s="44"/>
      <c r="G85" s="38"/>
      <c r="H85" s="44"/>
      <c r="I85" s="39"/>
      <c r="J85" s="50"/>
      <c r="K85" s="51">
        <f t="shared" si="7"/>
        <v>0</v>
      </c>
      <c r="L85" s="51">
        <f t="shared" si="8"/>
        <v>0</v>
      </c>
      <c r="M85" s="50"/>
      <c r="N85" s="38"/>
      <c r="O85" s="38"/>
      <c r="P85" s="46"/>
      <c r="Q85" s="52">
        <f t="shared" si="9"/>
        <v>0</v>
      </c>
      <c r="R85" s="52">
        <f t="shared" si="10"/>
        <v>0</v>
      </c>
      <c r="S85" s="52">
        <f t="shared" si="11"/>
        <v>0</v>
      </c>
      <c r="T85" s="7">
        <f t="shared" si="12"/>
        <v>0</v>
      </c>
      <c r="V85" s="18"/>
      <c r="W85" s="18"/>
      <c r="X85" s="18"/>
      <c r="Y85" s="18"/>
      <c r="Z85" s="18"/>
      <c r="AA85" s="18"/>
      <c r="AB85" s="18"/>
    </row>
    <row r="86" spans="1:28" s="5" customFormat="1" ht="22.95" customHeight="1">
      <c r="A86" s="42">
        <v>84</v>
      </c>
      <c r="B86" s="53"/>
      <c r="C86" s="39"/>
      <c r="D86" s="48"/>
      <c r="E86" s="39"/>
      <c r="F86" s="44"/>
      <c r="G86" s="38"/>
      <c r="H86" s="44"/>
      <c r="I86" s="39"/>
      <c r="J86" s="50"/>
      <c r="K86" s="51">
        <f t="shared" si="7"/>
        <v>0</v>
      </c>
      <c r="L86" s="51">
        <f t="shared" si="8"/>
        <v>0</v>
      </c>
      <c r="M86" s="50"/>
      <c r="N86" s="38"/>
      <c r="O86" s="38"/>
      <c r="P86" s="46"/>
      <c r="Q86" s="52">
        <f t="shared" si="9"/>
        <v>0</v>
      </c>
      <c r="R86" s="52">
        <f t="shared" si="10"/>
        <v>0</v>
      </c>
      <c r="S86" s="52">
        <f t="shared" si="11"/>
        <v>0</v>
      </c>
      <c r="T86" s="7">
        <f t="shared" si="12"/>
        <v>0</v>
      </c>
      <c r="V86" s="18"/>
      <c r="W86" s="18"/>
      <c r="X86" s="18"/>
      <c r="Y86" s="18"/>
      <c r="Z86" s="18"/>
      <c r="AA86" s="18"/>
      <c r="AB86" s="18"/>
    </row>
    <row r="87" spans="1:28" s="5" customFormat="1" ht="22.95" customHeight="1">
      <c r="A87" s="42">
        <v>85</v>
      </c>
      <c r="B87" s="53"/>
      <c r="C87" s="39"/>
      <c r="D87" s="48"/>
      <c r="E87" s="39"/>
      <c r="F87" s="44"/>
      <c r="G87" s="38"/>
      <c r="H87" s="44"/>
      <c r="I87" s="39"/>
      <c r="J87" s="50"/>
      <c r="K87" s="51">
        <f t="shared" si="7"/>
        <v>0</v>
      </c>
      <c r="L87" s="51">
        <f t="shared" si="8"/>
        <v>0</v>
      </c>
      <c r="M87" s="50"/>
      <c r="N87" s="38"/>
      <c r="O87" s="38"/>
      <c r="P87" s="46"/>
      <c r="Q87" s="52">
        <f t="shared" si="9"/>
        <v>0</v>
      </c>
      <c r="R87" s="52">
        <f t="shared" si="10"/>
        <v>0</v>
      </c>
      <c r="S87" s="52">
        <f t="shared" si="11"/>
        <v>0</v>
      </c>
      <c r="T87" s="7">
        <f t="shared" si="12"/>
        <v>0</v>
      </c>
      <c r="V87" s="18"/>
      <c r="W87" s="18"/>
      <c r="X87" s="18"/>
      <c r="Y87" s="18"/>
      <c r="Z87" s="18"/>
      <c r="AA87" s="18"/>
      <c r="AB87" s="18"/>
    </row>
    <row r="88" spans="1:28" s="5" customFormat="1" ht="22.95" customHeight="1">
      <c r="A88" s="42">
        <v>86</v>
      </c>
      <c r="B88" s="53"/>
      <c r="C88" s="39"/>
      <c r="D88" s="48"/>
      <c r="E88" s="39"/>
      <c r="F88" s="44"/>
      <c r="G88" s="38"/>
      <c r="H88" s="44"/>
      <c r="I88" s="39"/>
      <c r="J88" s="50"/>
      <c r="K88" s="51">
        <f t="shared" si="7"/>
        <v>0</v>
      </c>
      <c r="L88" s="51">
        <f t="shared" si="8"/>
        <v>0</v>
      </c>
      <c r="M88" s="50"/>
      <c r="N88" s="38"/>
      <c r="O88" s="38"/>
      <c r="P88" s="46"/>
      <c r="Q88" s="52">
        <f t="shared" si="9"/>
        <v>0</v>
      </c>
      <c r="R88" s="52">
        <f t="shared" si="10"/>
        <v>0</v>
      </c>
      <c r="S88" s="52">
        <f t="shared" si="11"/>
        <v>0</v>
      </c>
      <c r="T88" s="7">
        <f t="shared" si="12"/>
        <v>0</v>
      </c>
      <c r="V88" s="18"/>
      <c r="W88" s="18"/>
      <c r="X88" s="18"/>
      <c r="Y88" s="18"/>
      <c r="Z88" s="18"/>
      <c r="AA88" s="18"/>
      <c r="AB88" s="18"/>
    </row>
    <row r="89" spans="1:28" s="5" customFormat="1" ht="22.95" customHeight="1">
      <c r="A89" s="42">
        <v>87</v>
      </c>
      <c r="B89" s="53"/>
      <c r="C89" s="39"/>
      <c r="D89" s="48"/>
      <c r="E89" s="39"/>
      <c r="F89" s="44"/>
      <c r="G89" s="38"/>
      <c r="H89" s="44"/>
      <c r="I89" s="39"/>
      <c r="J89" s="50"/>
      <c r="K89" s="51">
        <f t="shared" si="7"/>
        <v>0</v>
      </c>
      <c r="L89" s="51">
        <f t="shared" si="8"/>
        <v>0</v>
      </c>
      <c r="M89" s="50"/>
      <c r="N89" s="38"/>
      <c r="O89" s="38"/>
      <c r="P89" s="46"/>
      <c r="Q89" s="52">
        <f t="shared" si="9"/>
        <v>0</v>
      </c>
      <c r="R89" s="52">
        <f t="shared" si="10"/>
        <v>0</v>
      </c>
      <c r="S89" s="52">
        <f t="shared" si="11"/>
        <v>0</v>
      </c>
      <c r="T89" s="7">
        <f t="shared" si="12"/>
        <v>0</v>
      </c>
      <c r="V89" s="18"/>
      <c r="W89" s="18"/>
      <c r="X89" s="18"/>
      <c r="Y89" s="18"/>
      <c r="Z89" s="18"/>
      <c r="AA89" s="18"/>
      <c r="AB89" s="18"/>
    </row>
    <row r="90" spans="1:28" s="5" customFormat="1" ht="22.95" customHeight="1">
      <c r="A90" s="42">
        <v>88</v>
      </c>
      <c r="B90" s="53"/>
      <c r="C90" s="39"/>
      <c r="D90" s="48"/>
      <c r="E90" s="39"/>
      <c r="F90" s="44"/>
      <c r="G90" s="38"/>
      <c r="H90" s="44"/>
      <c r="I90" s="39"/>
      <c r="J90" s="50"/>
      <c r="K90" s="51">
        <f t="shared" si="7"/>
        <v>0</v>
      </c>
      <c r="L90" s="51">
        <f t="shared" si="8"/>
        <v>0</v>
      </c>
      <c r="M90" s="50"/>
      <c r="N90" s="38"/>
      <c r="O90" s="38"/>
      <c r="P90" s="46"/>
      <c r="Q90" s="52">
        <f t="shared" si="9"/>
        <v>0</v>
      </c>
      <c r="R90" s="52">
        <f t="shared" si="10"/>
        <v>0</v>
      </c>
      <c r="S90" s="52">
        <f t="shared" si="11"/>
        <v>0</v>
      </c>
      <c r="T90" s="7">
        <f t="shared" si="12"/>
        <v>0</v>
      </c>
      <c r="V90" s="18"/>
      <c r="W90" s="18"/>
      <c r="X90" s="18"/>
      <c r="Y90" s="18"/>
      <c r="Z90" s="18"/>
      <c r="AA90" s="18"/>
      <c r="AB90" s="18"/>
    </row>
    <row r="91" spans="1:28" s="5" customFormat="1" ht="22.95" customHeight="1">
      <c r="A91" s="42">
        <v>89</v>
      </c>
      <c r="B91" s="53"/>
      <c r="C91" s="39"/>
      <c r="D91" s="48"/>
      <c r="E91" s="39"/>
      <c r="F91" s="44"/>
      <c r="G91" s="38"/>
      <c r="H91" s="44"/>
      <c r="I91" s="39"/>
      <c r="J91" s="50"/>
      <c r="K91" s="51">
        <f t="shared" si="7"/>
        <v>0</v>
      </c>
      <c r="L91" s="51">
        <f t="shared" si="8"/>
        <v>0</v>
      </c>
      <c r="M91" s="50"/>
      <c r="N91" s="38"/>
      <c r="O91" s="38"/>
      <c r="P91" s="46"/>
      <c r="Q91" s="52">
        <f t="shared" si="9"/>
        <v>0</v>
      </c>
      <c r="R91" s="52">
        <f t="shared" si="10"/>
        <v>0</v>
      </c>
      <c r="S91" s="52">
        <f t="shared" si="11"/>
        <v>0</v>
      </c>
      <c r="T91" s="7">
        <f t="shared" si="12"/>
        <v>0</v>
      </c>
      <c r="V91" s="18"/>
      <c r="W91" s="18"/>
      <c r="X91" s="18"/>
      <c r="Y91" s="18"/>
      <c r="Z91" s="18"/>
      <c r="AA91" s="18"/>
      <c r="AB91" s="18"/>
    </row>
    <row r="92" spans="1:28" s="5" customFormat="1" ht="22.95" customHeight="1">
      <c r="A92" s="42">
        <v>90</v>
      </c>
      <c r="B92" s="53"/>
      <c r="C92" s="39"/>
      <c r="D92" s="48"/>
      <c r="E92" s="39"/>
      <c r="F92" s="44"/>
      <c r="G92" s="38"/>
      <c r="H92" s="44"/>
      <c r="I92" s="39"/>
      <c r="J92" s="50"/>
      <c r="K92" s="51">
        <f t="shared" si="7"/>
        <v>0</v>
      </c>
      <c r="L92" s="51">
        <f t="shared" si="8"/>
        <v>0</v>
      </c>
      <c r="M92" s="50"/>
      <c r="N92" s="38"/>
      <c r="O92" s="38"/>
      <c r="P92" s="46"/>
      <c r="Q92" s="52">
        <f t="shared" si="9"/>
        <v>0</v>
      </c>
      <c r="R92" s="52">
        <f t="shared" si="10"/>
        <v>0</v>
      </c>
      <c r="S92" s="52">
        <f t="shared" si="11"/>
        <v>0</v>
      </c>
      <c r="T92" s="7">
        <f t="shared" si="12"/>
        <v>0</v>
      </c>
      <c r="V92" s="18"/>
      <c r="W92" s="18"/>
      <c r="X92" s="18"/>
      <c r="Y92" s="18"/>
      <c r="Z92" s="18"/>
      <c r="AA92" s="18"/>
      <c r="AB92" s="18"/>
    </row>
    <row r="93" spans="1:28" s="5" customFormat="1" ht="22.95" customHeight="1">
      <c r="A93" s="42">
        <v>91</v>
      </c>
      <c r="B93" s="53"/>
      <c r="C93" s="39"/>
      <c r="D93" s="48"/>
      <c r="E93" s="39"/>
      <c r="F93" s="44"/>
      <c r="G93" s="38"/>
      <c r="H93" s="44"/>
      <c r="I93" s="39"/>
      <c r="J93" s="50"/>
      <c r="K93" s="51">
        <f t="shared" si="7"/>
        <v>0</v>
      </c>
      <c r="L93" s="51">
        <f t="shared" si="8"/>
        <v>0</v>
      </c>
      <c r="M93" s="50"/>
      <c r="N93" s="38"/>
      <c r="O93" s="38"/>
      <c r="P93" s="46"/>
      <c r="Q93" s="52">
        <f t="shared" si="9"/>
        <v>0</v>
      </c>
      <c r="R93" s="52">
        <f t="shared" si="10"/>
        <v>0</v>
      </c>
      <c r="S93" s="52">
        <f t="shared" si="11"/>
        <v>0</v>
      </c>
      <c r="T93" s="7">
        <f t="shared" si="12"/>
        <v>0</v>
      </c>
      <c r="V93" s="18"/>
      <c r="W93" s="18"/>
      <c r="X93" s="18"/>
      <c r="Y93" s="18"/>
      <c r="Z93" s="18"/>
      <c r="AA93" s="18"/>
      <c r="AB93" s="18"/>
    </row>
    <row r="94" spans="1:28" s="5" customFormat="1" ht="22.95" customHeight="1">
      <c r="A94" s="42">
        <v>92</v>
      </c>
      <c r="B94" s="53"/>
      <c r="C94" s="39"/>
      <c r="D94" s="48"/>
      <c r="E94" s="39"/>
      <c r="F94" s="44"/>
      <c r="G94" s="38"/>
      <c r="H94" s="44"/>
      <c r="I94" s="39"/>
      <c r="J94" s="50"/>
      <c r="K94" s="51">
        <f t="shared" si="7"/>
        <v>0</v>
      </c>
      <c r="L94" s="51">
        <f t="shared" si="8"/>
        <v>0</v>
      </c>
      <c r="M94" s="50"/>
      <c r="N94" s="38"/>
      <c r="O94" s="38"/>
      <c r="P94" s="46"/>
      <c r="Q94" s="52">
        <f t="shared" si="9"/>
        <v>0</v>
      </c>
      <c r="R94" s="52">
        <f t="shared" si="10"/>
        <v>0</v>
      </c>
      <c r="S94" s="52">
        <f t="shared" si="11"/>
        <v>0</v>
      </c>
      <c r="T94" s="7">
        <f t="shared" si="12"/>
        <v>0</v>
      </c>
      <c r="V94" s="18"/>
      <c r="W94" s="18"/>
      <c r="X94" s="18"/>
      <c r="Y94" s="18"/>
      <c r="Z94" s="18"/>
      <c r="AA94" s="18"/>
      <c r="AB94" s="18"/>
    </row>
    <row r="95" spans="1:28" s="5" customFormat="1" ht="22.95" customHeight="1">
      <c r="A95" s="42">
        <v>93</v>
      </c>
      <c r="B95" s="53"/>
      <c r="C95" s="39"/>
      <c r="D95" s="48"/>
      <c r="E95" s="39"/>
      <c r="F95" s="44"/>
      <c r="G95" s="38"/>
      <c r="H95" s="44"/>
      <c r="I95" s="39"/>
      <c r="J95" s="50"/>
      <c r="K95" s="51">
        <f t="shared" si="7"/>
        <v>0</v>
      </c>
      <c r="L95" s="51">
        <f t="shared" si="8"/>
        <v>0</v>
      </c>
      <c r="M95" s="50"/>
      <c r="N95" s="38"/>
      <c r="O95" s="38"/>
      <c r="P95" s="46"/>
      <c r="Q95" s="52">
        <f t="shared" si="9"/>
        <v>0</v>
      </c>
      <c r="R95" s="52">
        <f t="shared" si="10"/>
        <v>0</v>
      </c>
      <c r="S95" s="52">
        <f t="shared" si="11"/>
        <v>0</v>
      </c>
      <c r="T95" s="7">
        <f t="shared" si="12"/>
        <v>0</v>
      </c>
      <c r="V95" s="18"/>
      <c r="W95" s="18"/>
      <c r="X95" s="18"/>
      <c r="Y95" s="18"/>
      <c r="Z95" s="18"/>
      <c r="AA95" s="18"/>
      <c r="AB95" s="18"/>
    </row>
    <row r="96" spans="1:28" s="5" customFormat="1" ht="22.95" customHeight="1">
      <c r="A96" s="42">
        <v>94</v>
      </c>
      <c r="B96" s="53"/>
      <c r="C96" s="39"/>
      <c r="D96" s="48"/>
      <c r="E96" s="39"/>
      <c r="F96" s="44"/>
      <c r="G96" s="38"/>
      <c r="H96" s="44"/>
      <c r="I96" s="39"/>
      <c r="J96" s="50"/>
      <c r="K96" s="51">
        <f t="shared" si="7"/>
        <v>0</v>
      </c>
      <c r="L96" s="51">
        <f t="shared" si="8"/>
        <v>0</v>
      </c>
      <c r="M96" s="50"/>
      <c r="N96" s="38"/>
      <c r="O96" s="38"/>
      <c r="P96" s="46"/>
      <c r="Q96" s="52">
        <f t="shared" si="9"/>
        <v>0</v>
      </c>
      <c r="R96" s="52">
        <f t="shared" si="10"/>
        <v>0</v>
      </c>
      <c r="S96" s="52">
        <f t="shared" si="11"/>
        <v>0</v>
      </c>
      <c r="T96" s="7">
        <f t="shared" si="12"/>
        <v>0</v>
      </c>
      <c r="V96" s="18"/>
      <c r="W96" s="18"/>
      <c r="X96" s="18"/>
      <c r="Y96" s="18"/>
      <c r="Z96" s="18"/>
      <c r="AA96" s="18"/>
      <c r="AB96" s="18"/>
    </row>
    <row r="97" spans="1:28" s="5" customFormat="1" ht="22.95" customHeight="1">
      <c r="A97" s="42">
        <v>95</v>
      </c>
      <c r="B97" s="53"/>
      <c r="C97" s="39"/>
      <c r="D97" s="48"/>
      <c r="E97" s="39"/>
      <c r="F97" s="44"/>
      <c r="G97" s="38"/>
      <c r="H97" s="44"/>
      <c r="I97" s="39"/>
      <c r="J97" s="50"/>
      <c r="K97" s="51">
        <f t="shared" si="7"/>
        <v>0</v>
      </c>
      <c r="L97" s="51">
        <f t="shared" si="8"/>
        <v>0</v>
      </c>
      <c r="M97" s="50"/>
      <c r="N97" s="38"/>
      <c r="O97" s="38"/>
      <c r="P97" s="46"/>
      <c r="Q97" s="52">
        <f t="shared" si="9"/>
        <v>0</v>
      </c>
      <c r="R97" s="52">
        <f t="shared" si="10"/>
        <v>0</v>
      </c>
      <c r="S97" s="52">
        <f t="shared" si="11"/>
        <v>0</v>
      </c>
      <c r="T97" s="7">
        <f t="shared" si="12"/>
        <v>0</v>
      </c>
      <c r="V97" s="18"/>
      <c r="W97" s="18"/>
      <c r="X97" s="18"/>
      <c r="Y97" s="18"/>
      <c r="Z97" s="18"/>
      <c r="AA97" s="18"/>
      <c r="AB97" s="18"/>
    </row>
    <row r="98" spans="1:28" s="5" customFormat="1" ht="22.95" customHeight="1">
      <c r="A98" s="42">
        <v>96</v>
      </c>
      <c r="B98" s="53"/>
      <c r="C98" s="39"/>
      <c r="D98" s="48"/>
      <c r="E98" s="39"/>
      <c r="F98" s="44"/>
      <c r="G98" s="38"/>
      <c r="H98" s="44"/>
      <c r="I98" s="39"/>
      <c r="J98" s="50"/>
      <c r="K98" s="51">
        <f t="shared" si="7"/>
        <v>0</v>
      </c>
      <c r="L98" s="51">
        <f t="shared" si="8"/>
        <v>0</v>
      </c>
      <c r="M98" s="50"/>
      <c r="N98" s="38"/>
      <c r="O98" s="38"/>
      <c r="P98" s="46"/>
      <c r="Q98" s="52">
        <f t="shared" si="9"/>
        <v>0</v>
      </c>
      <c r="R98" s="52">
        <f t="shared" si="10"/>
        <v>0</v>
      </c>
      <c r="S98" s="52">
        <f t="shared" si="11"/>
        <v>0</v>
      </c>
      <c r="T98" s="7">
        <f t="shared" si="12"/>
        <v>0</v>
      </c>
      <c r="V98" s="18"/>
      <c r="W98" s="18"/>
      <c r="X98" s="18"/>
      <c r="Y98" s="18"/>
      <c r="Z98" s="18"/>
      <c r="AA98" s="18"/>
      <c r="AB98" s="18"/>
    </row>
    <row r="99" spans="1:28" s="5" customFormat="1" ht="22.95" customHeight="1">
      <c r="A99" s="42">
        <v>97</v>
      </c>
      <c r="B99" s="53"/>
      <c r="C99" s="39"/>
      <c r="D99" s="48"/>
      <c r="E99" s="39"/>
      <c r="F99" s="44"/>
      <c r="G99" s="38"/>
      <c r="H99" s="44"/>
      <c r="I99" s="39"/>
      <c r="J99" s="50"/>
      <c r="K99" s="51">
        <f t="shared" si="7"/>
        <v>0</v>
      </c>
      <c r="L99" s="51">
        <f t="shared" si="8"/>
        <v>0</v>
      </c>
      <c r="M99" s="50"/>
      <c r="N99" s="38"/>
      <c r="O99" s="38"/>
      <c r="P99" s="46"/>
      <c r="Q99" s="52">
        <f t="shared" si="9"/>
        <v>0</v>
      </c>
      <c r="R99" s="52">
        <f t="shared" si="10"/>
        <v>0</v>
      </c>
      <c r="S99" s="52">
        <f t="shared" si="11"/>
        <v>0</v>
      </c>
      <c r="T99" s="7">
        <f t="shared" si="12"/>
        <v>0</v>
      </c>
      <c r="V99" s="18"/>
      <c r="W99" s="18"/>
      <c r="X99" s="18"/>
      <c r="Y99" s="18"/>
      <c r="Z99" s="18"/>
      <c r="AA99" s="18"/>
      <c r="AB99" s="18"/>
    </row>
    <row r="100" spans="1:28" s="5" customFormat="1" ht="22.95" customHeight="1">
      <c r="A100" s="42">
        <v>98</v>
      </c>
      <c r="B100" s="53"/>
      <c r="C100" s="39"/>
      <c r="D100" s="48"/>
      <c r="E100" s="39"/>
      <c r="F100" s="44"/>
      <c r="G100" s="38"/>
      <c r="H100" s="44"/>
      <c r="I100" s="39"/>
      <c r="J100" s="50"/>
      <c r="K100" s="51">
        <f t="shared" si="7"/>
        <v>0</v>
      </c>
      <c r="L100" s="51">
        <f t="shared" si="8"/>
        <v>0</v>
      </c>
      <c r="M100" s="50"/>
      <c r="N100" s="38"/>
      <c r="O100" s="38"/>
      <c r="P100" s="46"/>
      <c r="Q100" s="52">
        <f t="shared" si="9"/>
        <v>0</v>
      </c>
      <c r="R100" s="52">
        <f t="shared" si="10"/>
        <v>0</v>
      </c>
      <c r="S100" s="52">
        <f t="shared" si="11"/>
        <v>0</v>
      </c>
      <c r="T100" s="7">
        <f t="shared" si="12"/>
        <v>0</v>
      </c>
      <c r="V100" s="18"/>
      <c r="W100" s="18"/>
      <c r="X100" s="18"/>
      <c r="Y100" s="18"/>
      <c r="Z100" s="18"/>
      <c r="AA100" s="18"/>
      <c r="AB100" s="18"/>
    </row>
    <row r="101" spans="1:28" s="5" customFormat="1" ht="22.95" customHeight="1">
      <c r="A101" s="42">
        <v>99</v>
      </c>
      <c r="B101" s="53"/>
      <c r="C101" s="39"/>
      <c r="D101" s="48"/>
      <c r="E101" s="39"/>
      <c r="F101" s="44"/>
      <c r="G101" s="38"/>
      <c r="H101" s="44"/>
      <c r="I101" s="39"/>
      <c r="J101" s="50"/>
      <c r="K101" s="51">
        <f t="shared" si="7"/>
        <v>0</v>
      </c>
      <c r="L101" s="51">
        <f t="shared" si="8"/>
        <v>0</v>
      </c>
      <c r="M101" s="50"/>
      <c r="N101" s="38"/>
      <c r="O101" s="38"/>
      <c r="P101" s="46"/>
      <c r="Q101" s="52">
        <f t="shared" si="9"/>
        <v>0</v>
      </c>
      <c r="R101" s="52">
        <f t="shared" si="10"/>
        <v>0</v>
      </c>
      <c r="S101" s="52">
        <f t="shared" si="11"/>
        <v>0</v>
      </c>
      <c r="T101" s="7">
        <f t="shared" si="12"/>
        <v>0</v>
      </c>
      <c r="V101" s="18"/>
      <c r="W101" s="18"/>
      <c r="X101" s="18"/>
      <c r="Y101" s="18"/>
      <c r="Z101" s="18"/>
      <c r="AA101" s="18"/>
      <c r="AB101" s="18"/>
    </row>
    <row r="102" spans="1:28" s="5" customFormat="1" ht="22.95" customHeight="1">
      <c r="A102" s="42">
        <v>100</v>
      </c>
      <c r="B102" s="53"/>
      <c r="C102" s="39"/>
      <c r="D102" s="48"/>
      <c r="E102" s="39"/>
      <c r="F102" s="44"/>
      <c r="G102" s="38"/>
      <c r="H102" s="44"/>
      <c r="I102" s="39"/>
      <c r="J102" s="50"/>
      <c r="K102" s="51">
        <f t="shared" si="7"/>
        <v>0</v>
      </c>
      <c r="L102" s="51">
        <f t="shared" si="8"/>
        <v>0</v>
      </c>
      <c r="M102" s="50"/>
      <c r="N102" s="38"/>
      <c r="O102" s="38"/>
      <c r="P102" s="46"/>
      <c r="Q102" s="52">
        <f t="shared" si="9"/>
        <v>0</v>
      </c>
      <c r="R102" s="52">
        <f t="shared" si="10"/>
        <v>0</v>
      </c>
      <c r="S102" s="52">
        <f t="shared" si="11"/>
        <v>0</v>
      </c>
      <c r="T102" s="7">
        <f t="shared" si="12"/>
        <v>0</v>
      </c>
      <c r="V102" s="18"/>
      <c r="W102" s="18"/>
      <c r="X102" s="18"/>
      <c r="Y102" s="18"/>
      <c r="Z102" s="18"/>
      <c r="AA102" s="18"/>
      <c r="AB102" s="18"/>
    </row>
    <row r="103" spans="1:28" s="5" customFormat="1" ht="22.95" customHeight="1">
      <c r="A103" s="42">
        <v>101</v>
      </c>
      <c r="B103" s="53"/>
      <c r="C103" s="39"/>
      <c r="D103" s="48"/>
      <c r="E103" s="39"/>
      <c r="F103" s="44"/>
      <c r="G103" s="38"/>
      <c r="H103" s="44"/>
      <c r="I103" s="39"/>
      <c r="J103" s="50"/>
      <c r="K103" s="51">
        <f t="shared" si="7"/>
        <v>0</v>
      </c>
      <c r="L103" s="51">
        <f t="shared" si="8"/>
        <v>0</v>
      </c>
      <c r="M103" s="50"/>
      <c r="N103" s="38"/>
      <c r="O103" s="38"/>
      <c r="P103" s="46"/>
      <c r="Q103" s="52">
        <f t="shared" si="9"/>
        <v>0</v>
      </c>
      <c r="R103" s="52">
        <f t="shared" si="10"/>
        <v>0</v>
      </c>
      <c r="S103" s="52">
        <f t="shared" si="11"/>
        <v>0</v>
      </c>
      <c r="T103" s="7">
        <f t="shared" si="12"/>
        <v>0</v>
      </c>
      <c r="V103" s="18"/>
      <c r="W103" s="18"/>
      <c r="X103" s="18"/>
      <c r="Y103" s="18"/>
      <c r="Z103" s="18"/>
      <c r="AA103" s="18"/>
      <c r="AB103" s="18"/>
    </row>
    <row r="104" spans="1:28" s="5" customFormat="1" ht="22.95" customHeight="1">
      <c r="A104" s="42">
        <v>102</v>
      </c>
      <c r="B104" s="53"/>
      <c r="C104" s="39"/>
      <c r="D104" s="48"/>
      <c r="E104" s="39"/>
      <c r="F104" s="44"/>
      <c r="G104" s="38"/>
      <c r="H104" s="44"/>
      <c r="I104" s="39"/>
      <c r="J104" s="50"/>
      <c r="K104" s="51">
        <f t="shared" si="7"/>
        <v>0</v>
      </c>
      <c r="L104" s="51">
        <f t="shared" si="8"/>
        <v>0</v>
      </c>
      <c r="M104" s="50"/>
      <c r="N104" s="38"/>
      <c r="O104" s="38"/>
      <c r="P104" s="46"/>
      <c r="Q104" s="52">
        <f t="shared" si="9"/>
        <v>0</v>
      </c>
      <c r="R104" s="52">
        <f t="shared" si="10"/>
        <v>0</v>
      </c>
      <c r="S104" s="52">
        <f t="shared" si="11"/>
        <v>0</v>
      </c>
      <c r="T104" s="7">
        <f t="shared" si="12"/>
        <v>0</v>
      </c>
      <c r="V104" s="18"/>
      <c r="W104" s="18"/>
      <c r="X104" s="18"/>
      <c r="Y104" s="18"/>
      <c r="Z104" s="18"/>
      <c r="AA104" s="18"/>
      <c r="AB104" s="18"/>
    </row>
    <row r="105" spans="1:28" s="5" customFormat="1" ht="22.95" customHeight="1">
      <c r="A105" s="42">
        <v>103</v>
      </c>
      <c r="B105" s="53"/>
      <c r="C105" s="39"/>
      <c r="D105" s="48"/>
      <c r="E105" s="39"/>
      <c r="F105" s="44"/>
      <c r="G105" s="38"/>
      <c r="H105" s="44"/>
      <c r="I105" s="39"/>
      <c r="J105" s="50"/>
      <c r="K105" s="51">
        <f t="shared" si="7"/>
        <v>0</v>
      </c>
      <c r="L105" s="51">
        <f t="shared" si="8"/>
        <v>0</v>
      </c>
      <c r="M105" s="50"/>
      <c r="N105" s="38"/>
      <c r="O105" s="38"/>
      <c r="P105" s="46"/>
      <c r="Q105" s="52">
        <f t="shared" si="9"/>
        <v>0</v>
      </c>
      <c r="R105" s="52">
        <f t="shared" si="10"/>
        <v>0</v>
      </c>
      <c r="S105" s="52">
        <f t="shared" si="11"/>
        <v>0</v>
      </c>
      <c r="T105" s="7">
        <f t="shared" si="12"/>
        <v>0</v>
      </c>
      <c r="V105" s="18"/>
      <c r="W105" s="18"/>
      <c r="X105" s="18"/>
      <c r="Y105" s="18"/>
      <c r="Z105" s="18"/>
      <c r="AA105" s="18"/>
      <c r="AB105" s="18"/>
    </row>
    <row r="106" spans="1:28" s="5" customFormat="1" ht="22.95" customHeight="1">
      <c r="A106" s="42">
        <v>104</v>
      </c>
      <c r="B106" s="53"/>
      <c r="C106" s="39"/>
      <c r="D106" s="48"/>
      <c r="E106" s="39"/>
      <c r="F106" s="44"/>
      <c r="G106" s="38"/>
      <c r="H106" s="44"/>
      <c r="I106" s="39"/>
      <c r="J106" s="50"/>
      <c r="K106" s="51">
        <f t="shared" si="7"/>
        <v>0</v>
      </c>
      <c r="L106" s="51">
        <f t="shared" si="8"/>
        <v>0</v>
      </c>
      <c r="M106" s="50"/>
      <c r="N106" s="38"/>
      <c r="O106" s="38"/>
      <c r="P106" s="46"/>
      <c r="Q106" s="52">
        <f t="shared" si="9"/>
        <v>0</v>
      </c>
      <c r="R106" s="52">
        <f t="shared" si="10"/>
        <v>0</v>
      </c>
      <c r="S106" s="52">
        <f t="shared" si="11"/>
        <v>0</v>
      </c>
      <c r="T106" s="7">
        <f t="shared" si="12"/>
        <v>0</v>
      </c>
      <c r="V106" s="18"/>
      <c r="W106" s="18"/>
      <c r="X106" s="18"/>
      <c r="Y106" s="18"/>
      <c r="Z106" s="18"/>
      <c r="AA106" s="18"/>
      <c r="AB106" s="18"/>
    </row>
    <row r="107" spans="1:28" s="5" customFormat="1" ht="22.95" customHeight="1">
      <c r="A107" s="42">
        <v>105</v>
      </c>
      <c r="B107" s="53"/>
      <c r="C107" s="39"/>
      <c r="D107" s="48"/>
      <c r="E107" s="39"/>
      <c r="F107" s="44"/>
      <c r="G107" s="38"/>
      <c r="H107" s="44"/>
      <c r="I107" s="39"/>
      <c r="J107" s="50"/>
      <c r="K107" s="51">
        <f t="shared" si="7"/>
        <v>0</v>
      </c>
      <c r="L107" s="51">
        <f t="shared" si="8"/>
        <v>0</v>
      </c>
      <c r="M107" s="50"/>
      <c r="N107" s="38"/>
      <c r="O107" s="38"/>
      <c r="P107" s="46"/>
      <c r="Q107" s="52">
        <f t="shared" si="9"/>
        <v>0</v>
      </c>
      <c r="R107" s="52">
        <f t="shared" si="10"/>
        <v>0</v>
      </c>
      <c r="S107" s="52">
        <f t="shared" si="11"/>
        <v>0</v>
      </c>
      <c r="T107" s="7">
        <f t="shared" si="12"/>
        <v>0</v>
      </c>
      <c r="V107" s="18"/>
      <c r="W107" s="18"/>
      <c r="X107" s="18"/>
      <c r="Y107" s="18"/>
      <c r="Z107" s="18"/>
      <c r="AA107" s="18"/>
      <c r="AB107" s="18"/>
    </row>
    <row r="108" spans="1:28" s="5" customFormat="1" ht="22.95" customHeight="1">
      <c r="A108" s="42">
        <v>106</v>
      </c>
      <c r="B108" s="53"/>
      <c r="C108" s="39"/>
      <c r="D108" s="48"/>
      <c r="E108" s="39"/>
      <c r="F108" s="44"/>
      <c r="G108" s="38"/>
      <c r="H108" s="44"/>
      <c r="I108" s="39"/>
      <c r="J108" s="50"/>
      <c r="K108" s="51">
        <f t="shared" si="7"/>
        <v>0</v>
      </c>
      <c r="L108" s="51">
        <f t="shared" si="8"/>
        <v>0</v>
      </c>
      <c r="M108" s="50"/>
      <c r="N108" s="38"/>
      <c r="O108" s="38"/>
      <c r="P108" s="46"/>
      <c r="Q108" s="52">
        <f t="shared" si="9"/>
        <v>0</v>
      </c>
      <c r="R108" s="52">
        <f t="shared" si="10"/>
        <v>0</v>
      </c>
      <c r="S108" s="52">
        <f t="shared" si="11"/>
        <v>0</v>
      </c>
      <c r="T108" s="7">
        <f t="shared" si="12"/>
        <v>0</v>
      </c>
      <c r="V108" s="18"/>
      <c r="W108" s="18"/>
      <c r="X108" s="18"/>
      <c r="Y108" s="18"/>
      <c r="Z108" s="18"/>
      <c r="AA108" s="18"/>
      <c r="AB108" s="18"/>
    </row>
    <row r="109" spans="1:28" s="5" customFormat="1" ht="22.95" customHeight="1">
      <c r="A109" s="42">
        <v>107</v>
      </c>
      <c r="B109" s="53"/>
      <c r="C109" s="39"/>
      <c r="D109" s="48"/>
      <c r="E109" s="39"/>
      <c r="F109" s="44"/>
      <c r="G109" s="38"/>
      <c r="H109" s="44"/>
      <c r="I109" s="39"/>
      <c r="J109" s="50"/>
      <c r="K109" s="51">
        <f t="shared" si="7"/>
        <v>0</v>
      </c>
      <c r="L109" s="51">
        <f t="shared" si="8"/>
        <v>0</v>
      </c>
      <c r="M109" s="50"/>
      <c r="N109" s="38"/>
      <c r="O109" s="38"/>
      <c r="P109" s="46"/>
      <c r="Q109" s="52">
        <f t="shared" si="9"/>
        <v>0</v>
      </c>
      <c r="R109" s="52">
        <f t="shared" si="10"/>
        <v>0</v>
      </c>
      <c r="S109" s="52">
        <f t="shared" si="11"/>
        <v>0</v>
      </c>
      <c r="T109" s="7">
        <f t="shared" si="12"/>
        <v>0</v>
      </c>
      <c r="V109" s="18"/>
      <c r="W109" s="18"/>
      <c r="X109" s="18"/>
      <c r="Y109" s="18"/>
      <c r="Z109" s="18"/>
      <c r="AA109" s="18"/>
      <c r="AB109" s="18"/>
    </row>
    <row r="110" spans="1:28" s="5" customFormat="1" ht="22.95" customHeight="1">
      <c r="A110" s="42">
        <v>108</v>
      </c>
      <c r="B110" s="53"/>
      <c r="C110" s="39"/>
      <c r="D110" s="48"/>
      <c r="E110" s="39"/>
      <c r="F110" s="44"/>
      <c r="G110" s="38"/>
      <c r="H110" s="44"/>
      <c r="I110" s="39"/>
      <c r="J110" s="50"/>
      <c r="K110" s="51">
        <f t="shared" si="7"/>
        <v>0</v>
      </c>
      <c r="L110" s="51">
        <f t="shared" si="8"/>
        <v>0</v>
      </c>
      <c r="M110" s="50"/>
      <c r="N110" s="38"/>
      <c r="O110" s="38"/>
      <c r="P110" s="46"/>
      <c r="Q110" s="52">
        <f t="shared" si="9"/>
        <v>0</v>
      </c>
      <c r="R110" s="52">
        <f t="shared" si="10"/>
        <v>0</v>
      </c>
      <c r="S110" s="52">
        <f t="shared" si="11"/>
        <v>0</v>
      </c>
      <c r="T110" s="7">
        <f t="shared" si="12"/>
        <v>0</v>
      </c>
      <c r="V110" s="18"/>
      <c r="W110" s="18"/>
      <c r="X110" s="18"/>
      <c r="Y110" s="18"/>
      <c r="Z110" s="18"/>
      <c r="AA110" s="18"/>
      <c r="AB110" s="18"/>
    </row>
    <row r="111" spans="1:28" s="5" customFormat="1" ht="22.95" customHeight="1">
      <c r="A111" s="42">
        <v>109</v>
      </c>
      <c r="B111" s="53"/>
      <c r="C111" s="39"/>
      <c r="D111" s="48"/>
      <c r="E111" s="39"/>
      <c r="F111" s="44"/>
      <c r="G111" s="38"/>
      <c r="H111" s="44"/>
      <c r="I111" s="39"/>
      <c r="J111" s="50"/>
      <c r="K111" s="51">
        <f t="shared" si="7"/>
        <v>0</v>
      </c>
      <c r="L111" s="51">
        <f t="shared" si="8"/>
        <v>0</v>
      </c>
      <c r="M111" s="50"/>
      <c r="N111" s="38"/>
      <c r="O111" s="38"/>
      <c r="P111" s="46"/>
      <c r="Q111" s="52">
        <f t="shared" si="9"/>
        <v>0</v>
      </c>
      <c r="R111" s="52">
        <f t="shared" si="10"/>
        <v>0</v>
      </c>
      <c r="S111" s="52">
        <f t="shared" si="11"/>
        <v>0</v>
      </c>
      <c r="T111" s="7">
        <f t="shared" si="12"/>
        <v>0</v>
      </c>
      <c r="V111" s="18"/>
      <c r="W111" s="18"/>
      <c r="X111" s="18"/>
      <c r="Y111" s="18"/>
      <c r="Z111" s="18"/>
      <c r="AA111" s="18"/>
      <c r="AB111" s="18"/>
    </row>
    <row r="112" spans="1:28" s="5" customFormat="1" ht="22.95" customHeight="1">
      <c r="A112" s="3"/>
      <c r="C112" s="3"/>
      <c r="F112" s="33"/>
      <c r="H112" s="3"/>
      <c r="I112" s="3"/>
      <c r="J112" s="6"/>
      <c r="K112" s="6"/>
      <c r="L112" s="6"/>
      <c r="M112" s="6"/>
      <c r="V112" s="18"/>
      <c r="W112" s="18"/>
      <c r="X112" s="18"/>
      <c r="Y112" s="18"/>
      <c r="Z112" s="18"/>
      <c r="AA112" s="18"/>
      <c r="AB112" s="18"/>
    </row>
    <row r="113" spans="1:28" s="5" customFormat="1" ht="22.95" customHeight="1">
      <c r="A113" s="3"/>
      <c r="C113" s="3"/>
      <c r="F113" s="33"/>
      <c r="H113" s="3"/>
      <c r="I113" s="3"/>
      <c r="J113" s="6">
        <f>SUM(J3:J112)</f>
        <v>0</v>
      </c>
      <c r="K113" s="6">
        <f>SUM(K3:K112)</f>
        <v>0</v>
      </c>
      <c r="L113" s="6">
        <f>SUM(L3:L112)</f>
        <v>0</v>
      </c>
      <c r="M113" s="6">
        <f>SUM(M3:M112)</f>
        <v>0</v>
      </c>
      <c r="N113" s="6"/>
      <c r="O113" s="6"/>
      <c r="P113" s="6">
        <f>SUM(P3:P112)</f>
        <v>0</v>
      </c>
      <c r="Q113" s="6">
        <f>SUM(Q3:Q112)</f>
        <v>0</v>
      </c>
      <c r="R113" s="6">
        <f>SUM(R3:R112)</f>
        <v>0</v>
      </c>
      <c r="S113" s="6">
        <f>SUM(S3:S112)</f>
        <v>0</v>
      </c>
      <c r="T113" s="6">
        <f>SUM(T3:T112)</f>
        <v>0</v>
      </c>
      <c r="V113" s="18"/>
      <c r="W113" s="18"/>
      <c r="X113" s="18"/>
      <c r="Y113" s="18"/>
      <c r="Z113" s="18"/>
      <c r="AA113" s="18"/>
      <c r="AB113" s="18"/>
    </row>
    <row r="114" spans="1:28" s="5" customFormat="1" ht="22.95" customHeight="1">
      <c r="A114" s="3"/>
      <c r="C114" s="3"/>
      <c r="F114" s="33"/>
      <c r="H114" s="3"/>
      <c r="I114" s="3"/>
      <c r="J114" s="6"/>
      <c r="K114" s="6"/>
      <c r="L114" s="6"/>
      <c r="M114" s="6"/>
      <c r="V114" s="18"/>
      <c r="W114" s="18"/>
      <c r="X114" s="18"/>
      <c r="Y114" s="18"/>
      <c r="Z114" s="18"/>
      <c r="AA114" s="18"/>
      <c r="AB114" s="18"/>
    </row>
    <row r="115" spans="1:28" s="5" customFormat="1" ht="22.95" customHeight="1">
      <c r="A115" s="3"/>
      <c r="C115" s="3"/>
      <c r="F115" s="33"/>
      <c r="H115" s="3"/>
      <c r="I115" s="3"/>
      <c r="J115" s="6"/>
      <c r="K115" s="6"/>
      <c r="L115" s="6"/>
      <c r="M115" s="6"/>
      <c r="V115" s="18"/>
      <c r="W115" s="18"/>
      <c r="X115" s="18"/>
      <c r="Y115" s="18"/>
      <c r="Z115" s="18"/>
      <c r="AA115" s="18"/>
      <c r="AB115" s="18"/>
    </row>
    <row r="116" spans="1:28" s="5" customFormat="1" ht="22.95" customHeight="1">
      <c r="A116" s="3"/>
      <c r="C116" s="3"/>
      <c r="F116" s="33"/>
      <c r="H116" s="3"/>
      <c r="I116" s="3"/>
      <c r="J116" s="6"/>
      <c r="K116" s="6"/>
      <c r="L116" s="6"/>
      <c r="M116" s="6"/>
      <c r="V116" s="18"/>
      <c r="W116" s="18"/>
      <c r="X116" s="18"/>
      <c r="Y116" s="18"/>
      <c r="Z116" s="18"/>
      <c r="AA116" s="18"/>
      <c r="AB116" s="18"/>
    </row>
    <row r="117" spans="1:28" s="5" customFormat="1" ht="22.95" customHeight="1">
      <c r="A117" s="3"/>
      <c r="C117" s="3"/>
      <c r="F117" s="33"/>
      <c r="H117" s="3"/>
      <c r="I117" s="3"/>
      <c r="J117" s="6"/>
      <c r="K117" s="6"/>
      <c r="L117" s="6"/>
      <c r="M117" s="6"/>
      <c r="V117" s="18"/>
      <c r="W117" s="18"/>
      <c r="X117" s="18"/>
      <c r="Y117" s="18"/>
      <c r="Z117" s="18"/>
      <c r="AA117" s="18"/>
      <c r="AB117" s="18"/>
    </row>
    <row r="118" spans="1:28" s="5" customFormat="1" ht="22.95" customHeight="1">
      <c r="A118" s="3"/>
      <c r="C118" s="3"/>
      <c r="F118" s="33"/>
      <c r="H118" s="3"/>
      <c r="I118" s="3"/>
      <c r="J118" s="6"/>
      <c r="K118" s="6"/>
      <c r="L118" s="6"/>
      <c r="M118" s="6"/>
      <c r="V118" s="18"/>
      <c r="W118" s="18"/>
      <c r="X118" s="18"/>
      <c r="Y118" s="18"/>
      <c r="Z118" s="18"/>
      <c r="AA118" s="18"/>
      <c r="AB118" s="18"/>
    </row>
    <row r="119" spans="1:28" s="5" customFormat="1" ht="22.95" customHeight="1">
      <c r="A119" s="3"/>
      <c r="C119" s="3"/>
      <c r="F119" s="33"/>
      <c r="H119" s="3"/>
      <c r="I119" s="3"/>
      <c r="J119" s="6"/>
      <c r="K119" s="6"/>
      <c r="L119" s="6"/>
      <c r="M119" s="6"/>
      <c r="V119" s="18"/>
      <c r="W119" s="18"/>
      <c r="X119" s="18"/>
      <c r="Y119" s="18"/>
      <c r="Z119" s="18"/>
      <c r="AA119" s="18"/>
      <c r="AB119" s="18"/>
    </row>
    <row r="120" spans="1:28" s="5" customFormat="1" ht="22.95" customHeight="1">
      <c r="A120" s="3"/>
      <c r="C120" s="3"/>
      <c r="F120" s="33"/>
      <c r="H120" s="3"/>
      <c r="I120" s="3"/>
      <c r="J120" s="6"/>
      <c r="K120" s="6"/>
      <c r="L120" s="6"/>
      <c r="M120" s="6"/>
      <c r="V120" s="18"/>
      <c r="W120" s="18"/>
      <c r="X120" s="18"/>
      <c r="Y120" s="18"/>
      <c r="Z120" s="18"/>
      <c r="AA120" s="18"/>
      <c r="AB120" s="18"/>
    </row>
    <row r="121" spans="1:28" s="5" customFormat="1" ht="22.95" customHeight="1">
      <c r="A121" s="3"/>
      <c r="C121" s="3"/>
      <c r="F121" s="33"/>
      <c r="H121" s="3"/>
      <c r="I121" s="3"/>
      <c r="J121" s="6"/>
      <c r="K121" s="6"/>
      <c r="L121" s="6"/>
      <c r="M121" s="6"/>
      <c r="V121" s="18"/>
      <c r="W121" s="18"/>
      <c r="X121" s="18"/>
      <c r="Y121" s="18"/>
      <c r="Z121" s="18"/>
      <c r="AA121" s="18"/>
      <c r="AB121" s="18"/>
    </row>
    <row r="122" spans="1:28" s="5" customFormat="1" ht="22.95" customHeight="1">
      <c r="A122" s="3"/>
      <c r="C122" s="3"/>
      <c r="F122" s="33"/>
      <c r="H122" s="3"/>
      <c r="I122" s="3"/>
      <c r="J122" s="6"/>
      <c r="K122" s="6"/>
      <c r="L122" s="6"/>
      <c r="M122" s="6"/>
      <c r="V122" s="18"/>
      <c r="W122" s="18"/>
      <c r="X122" s="18"/>
      <c r="Y122" s="18"/>
      <c r="Z122" s="18"/>
      <c r="AA122" s="18"/>
      <c r="AB122" s="18"/>
    </row>
    <row r="123" spans="1:28" s="5" customFormat="1" ht="22.95" customHeight="1">
      <c r="A123" s="3"/>
      <c r="C123" s="3"/>
      <c r="F123" s="33"/>
      <c r="H123" s="3"/>
      <c r="I123" s="3"/>
      <c r="J123" s="6"/>
      <c r="K123" s="6"/>
      <c r="L123" s="6"/>
      <c r="M123" s="6"/>
      <c r="V123" s="18"/>
      <c r="W123" s="18"/>
      <c r="X123" s="18"/>
      <c r="Y123" s="18"/>
      <c r="Z123" s="18"/>
      <c r="AA123" s="18"/>
      <c r="AB123" s="18"/>
    </row>
    <row r="124" spans="1:28" s="5" customFormat="1" ht="22.95" customHeight="1">
      <c r="A124" s="3"/>
      <c r="C124" s="3"/>
      <c r="F124" s="33"/>
      <c r="H124" s="3"/>
      <c r="I124" s="3"/>
      <c r="J124" s="6"/>
      <c r="K124" s="6"/>
      <c r="L124" s="6"/>
      <c r="M124" s="6"/>
      <c r="V124" s="18"/>
      <c r="W124" s="18"/>
      <c r="X124" s="18"/>
      <c r="Y124" s="18"/>
      <c r="Z124" s="18"/>
      <c r="AA124" s="18"/>
      <c r="AB124" s="18"/>
    </row>
    <row r="125" spans="1:28" s="5" customFormat="1" ht="22.95" customHeight="1">
      <c r="A125" s="3"/>
      <c r="C125" s="3"/>
      <c r="F125" s="33"/>
      <c r="H125" s="3"/>
      <c r="I125" s="3"/>
      <c r="J125" s="6"/>
      <c r="K125" s="6"/>
      <c r="L125" s="6"/>
      <c r="M125" s="6"/>
      <c r="V125" s="18"/>
      <c r="W125" s="18"/>
      <c r="X125" s="18"/>
      <c r="Y125" s="18"/>
      <c r="Z125" s="18"/>
      <c r="AA125" s="18"/>
      <c r="AB125" s="18"/>
    </row>
    <row r="126" spans="1:28" s="5" customFormat="1" ht="22.95" customHeight="1">
      <c r="A126" s="3"/>
      <c r="C126" s="3"/>
      <c r="F126" s="33"/>
      <c r="H126" s="3"/>
      <c r="I126" s="3"/>
      <c r="J126" s="6"/>
      <c r="K126" s="6"/>
      <c r="L126" s="6"/>
      <c r="M126" s="6"/>
      <c r="V126" s="18"/>
      <c r="W126" s="18"/>
      <c r="X126" s="18"/>
      <c r="Y126" s="18"/>
      <c r="Z126" s="18"/>
      <c r="AA126" s="18"/>
      <c r="AB126" s="18"/>
    </row>
    <row r="127" spans="1:28" s="5" customFormat="1" ht="22.95" customHeight="1">
      <c r="A127" s="3"/>
      <c r="C127" s="3"/>
      <c r="F127" s="33"/>
      <c r="H127" s="3"/>
      <c r="I127" s="3"/>
      <c r="J127" s="6"/>
      <c r="K127" s="6"/>
      <c r="L127" s="6"/>
      <c r="M127" s="6"/>
      <c r="V127" s="18"/>
      <c r="W127" s="18"/>
      <c r="X127" s="18"/>
      <c r="Y127" s="18"/>
      <c r="Z127" s="18"/>
      <c r="AA127" s="18"/>
      <c r="AB127" s="18"/>
    </row>
    <row r="128" spans="1:28" s="5" customFormat="1" ht="22.95" customHeight="1">
      <c r="A128" s="3"/>
      <c r="C128" s="3"/>
      <c r="F128" s="33"/>
      <c r="H128" s="3"/>
      <c r="I128" s="3"/>
      <c r="J128" s="6"/>
      <c r="K128" s="6"/>
      <c r="L128" s="6"/>
      <c r="M128" s="6"/>
      <c r="V128" s="18"/>
      <c r="W128" s="18"/>
      <c r="X128" s="18"/>
      <c r="Y128" s="18"/>
      <c r="Z128" s="18"/>
      <c r="AA128" s="18"/>
      <c r="AB128" s="18"/>
    </row>
    <row r="129" spans="1:28" s="5" customFormat="1" ht="22.95" customHeight="1">
      <c r="A129" s="3"/>
      <c r="C129" s="3"/>
      <c r="F129" s="33"/>
      <c r="H129" s="3"/>
      <c r="I129" s="3"/>
      <c r="J129" s="6"/>
      <c r="K129" s="6"/>
      <c r="L129" s="6"/>
      <c r="M129" s="6"/>
      <c r="V129" s="58"/>
      <c r="W129" s="58"/>
      <c r="X129" s="58"/>
      <c r="Y129" s="58"/>
      <c r="Z129" s="58"/>
      <c r="AA129" s="58"/>
      <c r="AB129" s="58"/>
    </row>
    <row r="130" spans="1:28" s="5" customFormat="1" ht="22.95" customHeight="1">
      <c r="A130" s="3"/>
      <c r="C130" s="3"/>
      <c r="F130" s="33"/>
      <c r="H130" s="3"/>
      <c r="I130" s="3"/>
      <c r="J130" s="6"/>
      <c r="K130" s="6"/>
      <c r="L130" s="6"/>
      <c r="M130" s="6"/>
      <c r="V130" s="18"/>
      <c r="W130" s="18"/>
      <c r="X130" s="18"/>
      <c r="Y130" s="18"/>
      <c r="Z130" s="18"/>
      <c r="AA130" s="18"/>
      <c r="AB130" s="18"/>
    </row>
    <row r="131" spans="1:28" s="5" customFormat="1" ht="22.95" customHeight="1">
      <c r="A131" s="3"/>
      <c r="C131" s="3"/>
      <c r="F131" s="33"/>
      <c r="H131" s="3"/>
      <c r="I131" s="3"/>
      <c r="J131" s="6"/>
      <c r="K131" s="6"/>
      <c r="L131" s="6"/>
      <c r="M131" s="6"/>
      <c r="V131" s="18"/>
      <c r="W131" s="18"/>
      <c r="X131" s="18"/>
      <c r="Y131" s="18"/>
      <c r="Z131" s="18"/>
      <c r="AA131" s="18"/>
      <c r="AB131" s="18"/>
    </row>
    <row r="132" spans="1:28" s="5" customFormat="1" ht="22.95" customHeight="1">
      <c r="A132" s="3"/>
      <c r="C132" s="3"/>
      <c r="F132" s="33"/>
      <c r="H132" s="3"/>
      <c r="I132" s="3"/>
      <c r="J132" s="6"/>
      <c r="K132" s="6"/>
      <c r="L132" s="6"/>
      <c r="M132" s="6"/>
      <c r="V132" s="18"/>
      <c r="W132" s="18"/>
      <c r="X132" s="18"/>
      <c r="Y132" s="18"/>
      <c r="Z132" s="18"/>
      <c r="AA132" s="18"/>
      <c r="AB132" s="18"/>
    </row>
    <row r="133" spans="1:28" s="5" customFormat="1" ht="22.95" customHeight="1">
      <c r="A133" s="3"/>
      <c r="C133" s="3"/>
      <c r="F133" s="33"/>
      <c r="H133" s="3"/>
      <c r="I133" s="3"/>
      <c r="J133" s="6"/>
      <c r="K133" s="6"/>
      <c r="L133" s="6"/>
      <c r="M133" s="6"/>
      <c r="V133" s="18"/>
      <c r="W133" s="18"/>
      <c r="X133" s="18"/>
      <c r="Y133" s="18"/>
      <c r="Z133" s="18"/>
      <c r="AA133" s="18"/>
      <c r="AB133" s="18"/>
    </row>
    <row r="134" spans="1:28" s="5" customFormat="1" ht="22.95" customHeight="1">
      <c r="A134" s="3"/>
      <c r="C134" s="3"/>
      <c r="F134" s="33"/>
      <c r="H134" s="3"/>
      <c r="I134" s="3"/>
      <c r="J134" s="6"/>
      <c r="K134" s="6"/>
      <c r="L134" s="6"/>
      <c r="M134" s="6"/>
      <c r="V134" s="18"/>
      <c r="W134" s="18"/>
      <c r="X134" s="18"/>
      <c r="Y134" s="18"/>
      <c r="Z134" s="18"/>
      <c r="AA134" s="18"/>
      <c r="AB134" s="18"/>
    </row>
    <row r="135" spans="1:28" s="5" customFormat="1" ht="22.95" customHeight="1">
      <c r="A135" s="3"/>
      <c r="C135" s="3"/>
      <c r="F135" s="33"/>
      <c r="H135" s="3"/>
      <c r="I135" s="3"/>
      <c r="J135" s="6"/>
      <c r="K135" s="6"/>
      <c r="L135" s="6"/>
      <c r="M135" s="6"/>
      <c r="V135" s="18"/>
      <c r="W135" s="18"/>
      <c r="X135" s="18"/>
      <c r="Y135" s="18"/>
      <c r="Z135" s="18"/>
      <c r="AA135" s="18"/>
      <c r="AB135" s="18"/>
    </row>
    <row r="136" spans="1:28" s="5" customFormat="1" ht="22.95" customHeight="1">
      <c r="A136" s="3"/>
      <c r="C136" s="3"/>
      <c r="F136" s="33"/>
      <c r="H136" s="3"/>
      <c r="I136" s="3"/>
      <c r="J136" s="6"/>
      <c r="K136" s="6"/>
      <c r="L136" s="6"/>
      <c r="M136" s="6"/>
      <c r="V136" s="18"/>
      <c r="W136" s="18"/>
      <c r="X136" s="18"/>
      <c r="Y136" s="18"/>
      <c r="Z136" s="18"/>
      <c r="AA136" s="18"/>
      <c r="AB136" s="18"/>
    </row>
    <row r="137" spans="1:28" s="5" customFormat="1" ht="22.95" customHeight="1">
      <c r="A137" s="3"/>
      <c r="C137" s="3"/>
      <c r="F137" s="33"/>
      <c r="H137" s="3"/>
      <c r="I137" s="3"/>
      <c r="J137" s="6"/>
      <c r="K137" s="6"/>
      <c r="L137" s="6"/>
      <c r="M137" s="6"/>
      <c r="V137" s="18"/>
      <c r="W137" s="18"/>
      <c r="X137" s="18"/>
      <c r="Y137" s="18"/>
      <c r="Z137" s="18"/>
      <c r="AA137" s="18"/>
      <c r="AB137" s="18"/>
    </row>
    <row r="138" spans="1:28" s="5" customFormat="1" ht="22.95" customHeight="1">
      <c r="A138" s="3"/>
      <c r="C138" s="3"/>
      <c r="F138" s="33"/>
      <c r="H138" s="3"/>
      <c r="I138" s="3"/>
      <c r="J138" s="6"/>
      <c r="K138" s="6"/>
      <c r="L138" s="6"/>
      <c r="M138" s="6"/>
      <c r="V138" s="18"/>
      <c r="W138" s="18"/>
      <c r="X138" s="18"/>
      <c r="Y138" s="18"/>
      <c r="Z138" s="18"/>
      <c r="AA138" s="18"/>
      <c r="AB138" s="18"/>
    </row>
    <row r="139" spans="1:28" s="5" customFormat="1" ht="22.95" customHeight="1">
      <c r="A139" s="3"/>
      <c r="C139" s="3"/>
      <c r="F139" s="33"/>
      <c r="H139" s="3"/>
      <c r="I139" s="3"/>
      <c r="J139" s="6"/>
      <c r="K139" s="6"/>
      <c r="L139" s="6"/>
      <c r="M139" s="6"/>
      <c r="V139" s="18"/>
      <c r="W139" s="18"/>
      <c r="X139" s="18"/>
      <c r="Y139" s="18"/>
      <c r="Z139" s="18"/>
      <c r="AA139" s="18"/>
      <c r="AB139" s="18"/>
    </row>
    <row r="140" spans="1:28" s="5" customFormat="1" ht="22.95" customHeight="1">
      <c r="A140" s="3"/>
      <c r="C140" s="3"/>
      <c r="F140" s="33"/>
      <c r="H140" s="3"/>
      <c r="I140" s="3"/>
      <c r="J140" s="6"/>
      <c r="K140" s="6"/>
      <c r="L140" s="6"/>
      <c r="M140" s="6"/>
      <c r="V140" s="18"/>
      <c r="W140" s="18"/>
      <c r="X140" s="18"/>
      <c r="Y140" s="18"/>
      <c r="Z140" s="18"/>
      <c r="AA140" s="18"/>
      <c r="AB140" s="18"/>
    </row>
    <row r="141" spans="1:28" s="5" customFormat="1" ht="22.95" customHeight="1">
      <c r="A141" s="3"/>
      <c r="C141" s="3"/>
      <c r="F141" s="33"/>
      <c r="H141" s="3"/>
      <c r="I141" s="3"/>
      <c r="J141" s="6"/>
      <c r="K141" s="6"/>
      <c r="L141" s="6"/>
      <c r="M141" s="6"/>
      <c r="V141" s="18"/>
      <c r="W141" s="18"/>
      <c r="X141" s="18"/>
      <c r="Y141" s="18"/>
      <c r="Z141" s="18"/>
      <c r="AA141" s="18"/>
      <c r="AB141" s="18"/>
    </row>
    <row r="142" spans="1:28" s="5" customFormat="1" ht="22.95" customHeight="1">
      <c r="A142" s="3"/>
      <c r="C142" s="3"/>
      <c r="F142" s="33"/>
      <c r="H142" s="3"/>
      <c r="I142" s="3"/>
      <c r="J142" s="6"/>
      <c r="K142" s="6"/>
      <c r="L142" s="6"/>
      <c r="M142" s="6"/>
      <c r="V142" s="18"/>
      <c r="W142" s="18"/>
      <c r="X142" s="18"/>
      <c r="Y142" s="18"/>
      <c r="Z142" s="18"/>
      <c r="AA142" s="18"/>
      <c r="AB142" s="18"/>
    </row>
    <row r="143" spans="1:28" s="5" customFormat="1" ht="22.95" customHeight="1">
      <c r="A143" s="3"/>
      <c r="C143" s="3"/>
      <c r="F143" s="33"/>
      <c r="H143" s="3"/>
      <c r="I143" s="3"/>
      <c r="J143" s="6"/>
      <c r="K143" s="6"/>
      <c r="L143" s="6"/>
      <c r="M143" s="6"/>
      <c r="V143" s="18"/>
      <c r="W143" s="18"/>
      <c r="X143" s="18"/>
      <c r="Y143" s="18"/>
      <c r="Z143" s="18"/>
      <c r="AA143" s="18"/>
      <c r="AB143" s="18"/>
    </row>
    <row r="144" spans="1:28" s="5" customFormat="1" ht="22.95" customHeight="1">
      <c r="A144" s="3"/>
      <c r="C144" s="3"/>
      <c r="F144" s="33"/>
      <c r="H144" s="3"/>
      <c r="I144" s="3"/>
      <c r="J144" s="6"/>
      <c r="K144" s="6"/>
      <c r="L144" s="6"/>
      <c r="M144" s="6"/>
      <c r="V144" s="18"/>
      <c r="W144" s="18"/>
      <c r="X144" s="18"/>
      <c r="Y144" s="18"/>
      <c r="Z144" s="18"/>
      <c r="AA144" s="18"/>
      <c r="AB144" s="18"/>
    </row>
    <row r="145" spans="1:28" s="5" customFormat="1" ht="22.95" customHeight="1">
      <c r="A145" s="3"/>
      <c r="C145" s="3"/>
      <c r="F145" s="33"/>
      <c r="H145" s="3"/>
      <c r="I145" s="3"/>
      <c r="J145" s="6"/>
      <c r="K145" s="6"/>
      <c r="L145" s="6"/>
      <c r="M145" s="6"/>
      <c r="V145" s="18"/>
      <c r="W145" s="18"/>
      <c r="X145" s="18"/>
      <c r="Y145" s="18"/>
      <c r="Z145" s="18"/>
      <c r="AA145" s="18"/>
      <c r="AB145" s="18"/>
    </row>
    <row r="146" spans="1:28" s="5" customFormat="1" ht="22.95" customHeight="1">
      <c r="A146" s="3"/>
      <c r="C146" s="3"/>
      <c r="F146" s="33"/>
      <c r="H146" s="3"/>
      <c r="I146" s="3"/>
      <c r="J146" s="6"/>
      <c r="K146" s="6"/>
      <c r="L146" s="6"/>
      <c r="M146" s="6"/>
      <c r="V146" s="18"/>
      <c r="W146" s="18"/>
      <c r="X146" s="18"/>
      <c r="Y146" s="18"/>
      <c r="Z146" s="18"/>
      <c r="AA146" s="18"/>
      <c r="AB146" s="18"/>
    </row>
    <row r="147" spans="1:28" s="5" customFormat="1" ht="22.95" customHeight="1">
      <c r="A147" s="3"/>
      <c r="C147" s="3"/>
      <c r="F147" s="33"/>
      <c r="H147" s="3"/>
      <c r="I147" s="3"/>
      <c r="J147" s="6"/>
      <c r="K147" s="6"/>
      <c r="L147" s="6"/>
      <c r="M147" s="6"/>
      <c r="V147" s="18"/>
      <c r="W147" s="18"/>
      <c r="X147" s="18"/>
      <c r="Y147" s="18"/>
      <c r="Z147" s="18"/>
      <c r="AA147" s="18"/>
      <c r="AB147" s="18"/>
    </row>
    <row r="148" spans="1:28" s="5" customFormat="1" ht="22.95" customHeight="1">
      <c r="A148" s="3"/>
      <c r="C148" s="3"/>
      <c r="F148" s="33"/>
      <c r="H148" s="3"/>
      <c r="I148" s="3"/>
      <c r="J148" s="6"/>
      <c r="K148" s="6"/>
      <c r="L148" s="6"/>
      <c r="M148" s="6"/>
      <c r="V148" s="18"/>
      <c r="W148" s="18"/>
      <c r="X148" s="18"/>
      <c r="Y148" s="18"/>
      <c r="Z148" s="18"/>
      <c r="AA148" s="18"/>
      <c r="AB148" s="18"/>
    </row>
    <row r="149" spans="1:28" s="5" customFormat="1" ht="22.95" customHeight="1">
      <c r="A149" s="3"/>
      <c r="C149" s="3"/>
      <c r="F149" s="33"/>
      <c r="H149" s="3"/>
      <c r="I149" s="3"/>
      <c r="J149" s="6"/>
      <c r="K149" s="6"/>
      <c r="L149" s="6"/>
      <c r="M149" s="6"/>
      <c r="V149" s="18"/>
      <c r="W149" s="18"/>
      <c r="X149" s="18"/>
      <c r="Y149" s="18"/>
      <c r="Z149" s="18"/>
      <c r="AA149" s="18"/>
      <c r="AB149" s="18"/>
    </row>
    <row r="150" spans="1:28" s="5" customFormat="1" ht="22.95" customHeight="1">
      <c r="A150" s="3"/>
      <c r="C150" s="3"/>
      <c r="F150" s="33"/>
      <c r="H150" s="3"/>
      <c r="I150" s="3"/>
      <c r="J150" s="6"/>
      <c r="K150" s="6"/>
      <c r="L150" s="6"/>
      <c r="M150" s="6"/>
      <c r="V150" s="18"/>
      <c r="W150" s="18"/>
      <c r="X150" s="18"/>
      <c r="Y150" s="18"/>
      <c r="Z150" s="18"/>
      <c r="AA150" s="18"/>
      <c r="AB150" s="18"/>
    </row>
    <row r="151" spans="1:28" s="5" customFormat="1" ht="22.95" customHeight="1">
      <c r="A151" s="3"/>
      <c r="C151" s="3"/>
      <c r="F151" s="33"/>
      <c r="H151" s="3"/>
      <c r="I151" s="3"/>
      <c r="J151" s="6"/>
      <c r="K151" s="6"/>
      <c r="L151" s="6"/>
      <c r="M151" s="6"/>
      <c r="V151" s="18"/>
      <c r="W151" s="18"/>
      <c r="X151" s="18"/>
      <c r="Y151" s="18"/>
      <c r="Z151" s="18"/>
      <c r="AA151" s="18"/>
      <c r="AB151" s="18"/>
    </row>
    <row r="152" spans="1:28" s="5" customFormat="1" ht="22.95" customHeight="1">
      <c r="A152" s="3"/>
      <c r="C152" s="3"/>
      <c r="F152" s="33"/>
      <c r="H152" s="3"/>
      <c r="I152" s="3"/>
      <c r="J152" s="6"/>
      <c r="K152" s="6"/>
      <c r="L152" s="6"/>
      <c r="M152" s="6"/>
      <c r="V152" s="18"/>
      <c r="W152" s="18"/>
      <c r="X152" s="18"/>
      <c r="Y152" s="18"/>
      <c r="Z152" s="18"/>
      <c r="AA152" s="18"/>
      <c r="AB152" s="18"/>
    </row>
    <row r="153" spans="1:28" s="5" customFormat="1" ht="22.95" customHeight="1">
      <c r="A153" s="3"/>
      <c r="C153" s="3"/>
      <c r="F153" s="33"/>
      <c r="H153" s="3"/>
      <c r="I153" s="3"/>
      <c r="J153" s="6"/>
      <c r="K153" s="6"/>
      <c r="L153" s="6"/>
      <c r="M153" s="6"/>
      <c r="V153" s="18"/>
      <c r="W153" s="18"/>
      <c r="X153" s="18"/>
      <c r="Y153" s="18"/>
      <c r="Z153" s="18"/>
      <c r="AA153" s="18"/>
      <c r="AB153" s="18"/>
    </row>
    <row r="154" spans="1:28" s="5" customFormat="1" ht="22.95" customHeight="1">
      <c r="A154" s="3"/>
      <c r="C154" s="3"/>
      <c r="F154" s="33"/>
      <c r="H154" s="3"/>
      <c r="I154" s="3"/>
      <c r="J154" s="6"/>
      <c r="K154" s="6"/>
      <c r="L154" s="6"/>
      <c r="M154" s="6"/>
      <c r="V154" s="18"/>
      <c r="W154" s="18"/>
      <c r="X154" s="18"/>
      <c r="Y154" s="18"/>
      <c r="Z154" s="18"/>
      <c r="AA154" s="18"/>
      <c r="AB154" s="18"/>
    </row>
    <row r="155" spans="1:28" s="5" customFormat="1" ht="22.95" customHeight="1">
      <c r="A155" s="3"/>
      <c r="C155" s="3"/>
      <c r="F155" s="33"/>
      <c r="H155" s="3"/>
      <c r="I155" s="3"/>
      <c r="J155" s="6"/>
      <c r="K155" s="6"/>
      <c r="L155" s="6"/>
      <c r="M155" s="6"/>
      <c r="V155" s="18"/>
      <c r="W155" s="18"/>
      <c r="X155" s="18"/>
      <c r="Y155" s="18"/>
      <c r="Z155" s="18"/>
      <c r="AA155" s="18"/>
      <c r="AB155" s="18"/>
    </row>
    <row r="156" spans="1:28" s="5" customFormat="1" ht="22.95" customHeight="1">
      <c r="A156" s="3"/>
      <c r="C156" s="3"/>
      <c r="F156" s="33"/>
      <c r="H156" s="3"/>
      <c r="I156" s="3"/>
      <c r="J156" s="6"/>
      <c r="K156" s="6"/>
      <c r="L156" s="6"/>
      <c r="M156" s="6"/>
      <c r="V156" s="18"/>
      <c r="W156" s="18"/>
      <c r="X156" s="18"/>
      <c r="Y156" s="18"/>
      <c r="Z156" s="18"/>
      <c r="AA156" s="18"/>
      <c r="AB156" s="18"/>
    </row>
    <row r="157" spans="1:28" s="5" customFormat="1" ht="22.95" customHeight="1">
      <c r="A157" s="3"/>
      <c r="C157" s="3"/>
      <c r="F157" s="33"/>
      <c r="H157" s="3"/>
      <c r="I157" s="3"/>
      <c r="J157" s="6"/>
      <c r="K157" s="6"/>
      <c r="L157" s="6"/>
      <c r="M157" s="6"/>
      <c r="V157" s="18"/>
      <c r="W157" s="18"/>
      <c r="X157" s="18"/>
      <c r="Y157" s="18"/>
      <c r="Z157" s="18"/>
      <c r="AA157" s="18"/>
      <c r="AB157" s="18"/>
    </row>
    <row r="158" spans="1:28" s="5" customFormat="1" ht="22.95" customHeight="1">
      <c r="A158" s="3"/>
      <c r="C158" s="3"/>
      <c r="F158" s="33"/>
      <c r="H158" s="3"/>
      <c r="I158" s="3"/>
      <c r="J158" s="6"/>
      <c r="K158" s="6"/>
      <c r="L158" s="6"/>
      <c r="M158" s="6"/>
      <c r="V158" s="18"/>
      <c r="W158" s="18"/>
      <c r="X158" s="18"/>
      <c r="Y158" s="18"/>
      <c r="Z158" s="18"/>
      <c r="AA158" s="18"/>
      <c r="AB158" s="18"/>
    </row>
    <row r="159" spans="1:28" s="5" customFormat="1" ht="22.95" customHeight="1">
      <c r="A159" s="3"/>
      <c r="C159" s="3"/>
      <c r="F159" s="33"/>
      <c r="H159" s="3"/>
      <c r="I159" s="3"/>
      <c r="J159" s="6"/>
      <c r="K159" s="6"/>
      <c r="L159" s="6"/>
      <c r="M159" s="6"/>
      <c r="V159" s="18"/>
      <c r="W159" s="18"/>
      <c r="X159" s="18"/>
      <c r="Y159" s="18"/>
      <c r="Z159" s="18"/>
      <c r="AA159" s="18"/>
      <c r="AB159" s="18"/>
    </row>
    <row r="160" spans="1:28" s="5" customFormat="1" ht="22.95" customHeight="1">
      <c r="A160" s="3"/>
      <c r="C160" s="3"/>
      <c r="F160" s="33"/>
      <c r="H160" s="3"/>
      <c r="I160" s="3"/>
      <c r="J160" s="6"/>
      <c r="K160" s="6"/>
      <c r="L160" s="6"/>
      <c r="M160" s="6"/>
      <c r="V160" s="18"/>
      <c r="W160" s="18"/>
      <c r="X160" s="18"/>
      <c r="Y160" s="18"/>
      <c r="Z160" s="18"/>
      <c r="AA160" s="18"/>
      <c r="AB160" s="18"/>
    </row>
    <row r="161" spans="1:36" s="5" customFormat="1" ht="22.95" customHeight="1">
      <c r="A161" s="3"/>
      <c r="C161" s="3"/>
      <c r="F161" s="33"/>
      <c r="H161" s="3"/>
      <c r="I161" s="3"/>
      <c r="J161" s="6"/>
      <c r="K161" s="6"/>
      <c r="L161" s="6"/>
      <c r="M161" s="6"/>
      <c r="V161" s="18"/>
      <c r="W161" s="18"/>
      <c r="X161" s="18"/>
      <c r="Y161" s="18"/>
      <c r="Z161" s="18"/>
      <c r="AA161" s="18"/>
      <c r="AB161" s="18"/>
    </row>
    <row r="162" spans="1:36" s="5" customFormat="1" ht="22.95" customHeight="1">
      <c r="A162" s="3"/>
      <c r="C162" s="3"/>
      <c r="F162" s="33"/>
      <c r="H162" s="3"/>
      <c r="I162" s="3"/>
      <c r="J162" s="6"/>
      <c r="K162" s="6"/>
      <c r="L162" s="6"/>
      <c r="M162" s="6"/>
      <c r="V162" s="18"/>
      <c r="W162" s="18"/>
      <c r="X162" s="18"/>
      <c r="Y162" s="18"/>
      <c r="Z162" s="18"/>
      <c r="AA162" s="18"/>
      <c r="AB162" s="18"/>
    </row>
    <row r="163" spans="1:36" s="5" customFormat="1" ht="22.95" customHeight="1">
      <c r="A163" s="3"/>
      <c r="C163" s="3"/>
      <c r="F163" s="33"/>
      <c r="H163" s="3"/>
      <c r="I163" s="3"/>
      <c r="J163" s="6"/>
      <c r="K163" s="6"/>
      <c r="L163" s="6"/>
      <c r="M163" s="6"/>
      <c r="V163" s="18"/>
      <c r="W163" s="18"/>
      <c r="X163" s="18"/>
      <c r="Y163" s="18"/>
      <c r="Z163" s="18"/>
      <c r="AA163" s="18"/>
      <c r="AB163" s="18"/>
    </row>
    <row r="164" spans="1:36" s="5" customFormat="1" ht="22.95" customHeight="1">
      <c r="A164" s="3"/>
      <c r="C164" s="3"/>
      <c r="F164" s="33"/>
      <c r="H164" s="3"/>
      <c r="I164" s="3"/>
      <c r="J164" s="6"/>
      <c r="K164" s="6"/>
      <c r="L164" s="6"/>
      <c r="M164" s="6"/>
      <c r="V164" s="18"/>
      <c r="W164" s="18"/>
      <c r="X164" s="18"/>
      <c r="Y164" s="18"/>
      <c r="Z164" s="18"/>
      <c r="AA164" s="18"/>
      <c r="AB164" s="18"/>
    </row>
    <row r="165" spans="1:36" s="5" customFormat="1" ht="22.95" customHeight="1">
      <c r="A165" s="3"/>
      <c r="C165" s="3"/>
      <c r="F165" s="33"/>
      <c r="H165" s="3"/>
      <c r="I165" s="3"/>
      <c r="J165" s="6"/>
      <c r="K165" s="6"/>
      <c r="L165" s="6"/>
      <c r="M165" s="6"/>
      <c r="V165" s="18"/>
      <c r="W165" s="18"/>
      <c r="X165" s="18"/>
      <c r="Y165" s="18"/>
      <c r="Z165" s="18"/>
      <c r="AA165" s="18"/>
      <c r="AB165" s="18"/>
    </row>
    <row r="166" spans="1:36" s="5" customFormat="1" ht="22.95" customHeight="1">
      <c r="A166" s="3"/>
      <c r="C166" s="3"/>
      <c r="F166" s="33"/>
      <c r="H166" s="3"/>
      <c r="I166" s="3"/>
      <c r="J166" s="6"/>
      <c r="K166" s="6"/>
      <c r="L166" s="6"/>
      <c r="M166" s="6"/>
      <c r="V166" s="18"/>
      <c r="W166" s="18"/>
      <c r="X166" s="18"/>
      <c r="Y166" s="18"/>
      <c r="Z166" s="18"/>
      <c r="AA166" s="18"/>
      <c r="AB166" s="18"/>
    </row>
    <row r="167" spans="1:36" s="5" customFormat="1" ht="22.95" customHeight="1">
      <c r="A167" s="3"/>
      <c r="C167" s="3"/>
      <c r="F167" s="33"/>
      <c r="H167" s="3"/>
      <c r="I167" s="3"/>
      <c r="J167" s="6"/>
      <c r="K167" s="6"/>
      <c r="L167" s="6"/>
      <c r="M167" s="6"/>
      <c r="V167" s="18"/>
      <c r="W167" s="18"/>
      <c r="X167" s="18"/>
      <c r="Y167" s="18"/>
      <c r="Z167" s="18"/>
      <c r="AA167" s="18"/>
      <c r="AB167" s="18"/>
    </row>
    <row r="168" spans="1:36" s="5" customFormat="1" ht="22.95" customHeight="1">
      <c r="A168" s="3"/>
      <c r="C168" s="3"/>
      <c r="F168" s="33"/>
      <c r="H168" s="3"/>
      <c r="I168" s="3"/>
      <c r="J168" s="6"/>
      <c r="K168" s="6"/>
      <c r="L168" s="6"/>
      <c r="M168" s="6"/>
      <c r="V168" s="18"/>
      <c r="W168" s="18"/>
      <c r="X168" s="18"/>
      <c r="Y168" s="18"/>
      <c r="Z168" s="18"/>
      <c r="AA168" s="18"/>
      <c r="AB168" s="18"/>
    </row>
    <row r="169" spans="1:36" s="5" customFormat="1" ht="22.95" customHeight="1">
      <c r="A169" s="3"/>
      <c r="C169" s="3"/>
      <c r="F169" s="33"/>
      <c r="H169" s="3"/>
      <c r="I169" s="3"/>
      <c r="J169" s="6"/>
      <c r="K169" s="6"/>
      <c r="L169" s="6"/>
      <c r="M169" s="6"/>
      <c r="V169" s="18"/>
      <c r="W169" s="18"/>
      <c r="X169" s="18"/>
      <c r="Y169" s="18"/>
      <c r="Z169" s="18"/>
      <c r="AA169" s="18"/>
      <c r="AB169" s="18"/>
    </row>
    <row r="170" spans="1:36" s="5" customFormat="1" ht="22.95" customHeight="1">
      <c r="A170" s="3"/>
      <c r="C170" s="3"/>
      <c r="F170" s="33"/>
      <c r="H170" s="3"/>
      <c r="I170" s="3"/>
      <c r="J170" s="6"/>
      <c r="K170" s="6"/>
      <c r="L170" s="6"/>
      <c r="M170" s="6"/>
      <c r="V170" s="18"/>
      <c r="W170" s="18"/>
      <c r="X170" s="18"/>
      <c r="Y170" s="18"/>
      <c r="Z170" s="18"/>
      <c r="AA170" s="18"/>
      <c r="AB170" s="18"/>
    </row>
    <row r="171" spans="1:36" s="5" customFormat="1" ht="22.95" customHeight="1">
      <c r="A171" s="3"/>
      <c r="C171" s="3"/>
      <c r="F171" s="33"/>
      <c r="H171" s="3"/>
      <c r="I171" s="3"/>
      <c r="J171" s="6"/>
      <c r="K171" s="6"/>
      <c r="L171" s="6"/>
      <c r="M171" s="6"/>
      <c r="V171" s="18"/>
      <c r="W171" s="18"/>
      <c r="X171" s="18"/>
      <c r="Y171" s="18"/>
      <c r="Z171" s="18"/>
      <c r="AA171" s="18"/>
      <c r="AB171" s="18"/>
    </row>
    <row r="172" spans="1:36" s="5" customFormat="1" ht="22.95" customHeight="1">
      <c r="A172" s="3"/>
      <c r="C172" s="3"/>
      <c r="F172" s="33"/>
      <c r="H172" s="3"/>
      <c r="I172" s="3"/>
      <c r="J172" s="6"/>
      <c r="K172" s="6"/>
      <c r="L172" s="6"/>
      <c r="M172" s="6"/>
      <c r="V172" s="18"/>
      <c r="W172" s="18"/>
      <c r="X172" s="18"/>
      <c r="Y172" s="18"/>
      <c r="Z172" s="18"/>
      <c r="AA172" s="18"/>
      <c r="AB172" s="18"/>
    </row>
    <row r="173" spans="1:36" s="5" customFormat="1" ht="22.95" customHeight="1">
      <c r="A173" s="3"/>
      <c r="C173" s="3"/>
      <c r="F173" s="33"/>
      <c r="H173" s="3"/>
      <c r="I173" s="3"/>
      <c r="J173" s="6"/>
      <c r="K173" s="6"/>
      <c r="L173" s="6"/>
      <c r="M173" s="6"/>
      <c r="V173" s="18"/>
      <c r="W173" s="18"/>
      <c r="X173" s="18"/>
      <c r="Y173" s="18"/>
      <c r="Z173" s="18"/>
      <c r="AA173" s="18"/>
      <c r="AB173" s="18"/>
      <c r="AC173" s="2"/>
      <c r="AD173" s="2"/>
      <c r="AE173" s="2"/>
    </row>
    <row r="174" spans="1:36" s="5" customFormat="1" ht="22.95" customHeight="1">
      <c r="A174" s="3"/>
      <c r="C174" s="3"/>
      <c r="F174" s="33"/>
      <c r="H174" s="3"/>
      <c r="I174" s="3"/>
      <c r="J174" s="6"/>
      <c r="K174" s="6"/>
      <c r="L174" s="6"/>
      <c r="M174" s="6"/>
      <c r="V174" s="18"/>
      <c r="W174" s="18"/>
      <c r="X174" s="18"/>
      <c r="Y174" s="18"/>
      <c r="Z174" s="18"/>
      <c r="AA174" s="18"/>
      <c r="AB174" s="18"/>
      <c r="AC174" s="2"/>
      <c r="AD174" s="2"/>
      <c r="AE174" s="2"/>
    </row>
    <row r="175" spans="1:36" s="5" customFormat="1" ht="22.95" customHeight="1">
      <c r="A175" s="3"/>
      <c r="C175" s="3"/>
      <c r="F175" s="33"/>
      <c r="H175" s="3"/>
      <c r="I175" s="3"/>
      <c r="J175" s="6"/>
      <c r="K175" s="6"/>
      <c r="L175" s="6"/>
      <c r="M175" s="6"/>
      <c r="V175" s="18"/>
      <c r="W175" s="18"/>
      <c r="X175" s="18"/>
      <c r="Y175" s="18"/>
      <c r="Z175" s="18"/>
      <c r="AA175" s="18"/>
      <c r="AB175" s="18"/>
      <c r="AC175" s="2"/>
      <c r="AD175" s="2"/>
      <c r="AE175" s="2"/>
      <c r="AF175" s="2"/>
      <c r="AG175" s="2"/>
      <c r="AH175" s="2"/>
      <c r="AI175" s="2"/>
      <c r="AJ175" s="2"/>
    </row>
    <row r="176" spans="1:36" s="5" customFormat="1" ht="22.95" customHeight="1">
      <c r="A176" s="3"/>
      <c r="C176" s="3"/>
      <c r="F176" s="33"/>
      <c r="H176" s="3"/>
      <c r="I176" s="3"/>
      <c r="J176" s="6"/>
      <c r="K176" s="6"/>
      <c r="L176" s="6"/>
      <c r="M176" s="6"/>
      <c r="V176" s="18"/>
      <c r="W176" s="18"/>
      <c r="X176" s="18"/>
      <c r="Y176" s="18"/>
      <c r="Z176" s="18"/>
      <c r="AA176" s="18"/>
      <c r="AB176" s="18"/>
      <c r="AC176" s="2"/>
      <c r="AD176" s="2"/>
      <c r="AE176" s="2"/>
      <c r="AF176" s="2"/>
      <c r="AG176" s="2"/>
      <c r="AH176" s="2"/>
      <c r="AI176" s="2"/>
      <c r="AJ176" s="2"/>
    </row>
    <row r="177" spans="1:36" s="5" customFormat="1" ht="22.95" customHeight="1">
      <c r="A177" s="3"/>
      <c r="C177" s="3"/>
      <c r="F177" s="33"/>
      <c r="H177" s="3"/>
      <c r="I177" s="3"/>
      <c r="J177" s="6"/>
      <c r="K177" s="6"/>
      <c r="L177" s="6"/>
      <c r="M177" s="6"/>
      <c r="V177" s="18"/>
      <c r="W177" s="18"/>
      <c r="X177" s="18"/>
      <c r="Y177" s="18"/>
      <c r="Z177" s="18"/>
      <c r="AA177" s="18"/>
      <c r="AB177" s="18"/>
      <c r="AC177" s="2"/>
      <c r="AD177" s="2"/>
      <c r="AE177" s="2"/>
      <c r="AF177" s="2"/>
      <c r="AG177" s="2"/>
      <c r="AH177" s="2"/>
      <c r="AI177" s="2"/>
      <c r="AJ177" s="2"/>
    </row>
    <row r="178" spans="1:36" s="5" customFormat="1" ht="22.95" customHeight="1">
      <c r="A178" s="3"/>
      <c r="C178" s="3"/>
      <c r="F178" s="33"/>
      <c r="H178" s="3"/>
      <c r="I178" s="3"/>
      <c r="J178" s="6"/>
      <c r="K178" s="6"/>
      <c r="L178" s="6"/>
      <c r="M178" s="6"/>
      <c r="V178" s="18"/>
      <c r="W178" s="18"/>
      <c r="X178" s="18"/>
      <c r="Y178" s="18"/>
      <c r="Z178" s="18"/>
      <c r="AA178" s="18"/>
      <c r="AB178" s="18"/>
      <c r="AC178" s="2"/>
      <c r="AD178" s="2"/>
      <c r="AE178" s="2"/>
      <c r="AF178" s="2"/>
      <c r="AG178" s="2"/>
      <c r="AH178" s="2"/>
      <c r="AI178" s="2"/>
      <c r="AJ178" s="2"/>
    </row>
    <row r="179" spans="1:36" s="5" customFormat="1" ht="22.95" customHeight="1">
      <c r="A179" s="3"/>
      <c r="C179" s="3"/>
      <c r="F179" s="33"/>
      <c r="H179" s="3"/>
      <c r="I179" s="3"/>
      <c r="J179" s="6"/>
      <c r="K179" s="6"/>
      <c r="L179" s="6"/>
      <c r="M179" s="6"/>
      <c r="V179" s="18"/>
      <c r="W179" s="18"/>
      <c r="X179" s="18"/>
      <c r="Y179" s="18"/>
      <c r="Z179" s="18"/>
      <c r="AA179" s="18"/>
      <c r="AB179" s="18"/>
      <c r="AC179" s="2"/>
      <c r="AD179" s="2"/>
      <c r="AE179" s="2"/>
      <c r="AF179" s="2"/>
      <c r="AG179" s="2"/>
      <c r="AH179" s="2"/>
      <c r="AI179" s="2"/>
      <c r="AJ179" s="2"/>
    </row>
    <row r="180" spans="1:36" s="5" customFormat="1" ht="22.95" customHeight="1">
      <c r="A180" s="3"/>
      <c r="C180" s="3"/>
      <c r="F180" s="33"/>
      <c r="H180" s="3"/>
      <c r="I180" s="3"/>
      <c r="J180" s="6"/>
      <c r="K180" s="6"/>
      <c r="L180" s="6"/>
      <c r="M180" s="6"/>
      <c r="V180" s="18"/>
      <c r="W180" s="18"/>
      <c r="X180" s="18"/>
      <c r="Y180" s="18"/>
      <c r="Z180" s="18"/>
      <c r="AA180" s="18"/>
      <c r="AB180" s="18"/>
      <c r="AC180" s="2"/>
      <c r="AD180" s="2"/>
      <c r="AE180" s="2"/>
      <c r="AF180" s="2"/>
      <c r="AG180" s="2"/>
      <c r="AH180" s="2"/>
      <c r="AI180" s="2"/>
      <c r="AJ180" s="2"/>
    </row>
    <row r="181" spans="1:36" s="5" customFormat="1" ht="22.95" customHeight="1">
      <c r="A181" s="3"/>
      <c r="C181" s="3"/>
      <c r="F181" s="33"/>
      <c r="H181" s="3"/>
      <c r="I181" s="3"/>
      <c r="J181" s="6"/>
      <c r="K181" s="6"/>
      <c r="L181" s="6"/>
      <c r="M181" s="6"/>
      <c r="V181" s="18"/>
      <c r="W181" s="18"/>
      <c r="X181" s="18"/>
      <c r="Y181" s="18"/>
      <c r="Z181" s="18"/>
      <c r="AA181" s="18"/>
      <c r="AB181" s="18"/>
      <c r="AC181" s="2"/>
      <c r="AD181" s="2"/>
      <c r="AE181" s="2"/>
      <c r="AF181" s="2"/>
      <c r="AG181" s="2"/>
      <c r="AH181" s="2"/>
      <c r="AI181" s="2"/>
      <c r="AJ181" s="2"/>
    </row>
    <row r="182" spans="1:36" s="5" customFormat="1" ht="22.95" customHeight="1">
      <c r="A182" s="3"/>
      <c r="C182" s="3"/>
      <c r="F182" s="33"/>
      <c r="H182" s="3"/>
      <c r="I182" s="3"/>
      <c r="J182" s="6"/>
      <c r="K182" s="6"/>
      <c r="L182" s="6"/>
      <c r="M182" s="6"/>
      <c r="V182" s="18"/>
      <c r="W182" s="18"/>
      <c r="X182" s="18"/>
      <c r="Y182" s="18"/>
      <c r="Z182" s="18"/>
      <c r="AA182" s="18"/>
      <c r="AB182" s="18"/>
      <c r="AC182" s="2"/>
      <c r="AD182" s="2"/>
      <c r="AE182" s="2"/>
      <c r="AF182" s="2"/>
      <c r="AG182" s="2"/>
      <c r="AH182" s="2"/>
      <c r="AI182" s="2"/>
      <c r="AJ182" s="2"/>
    </row>
    <row r="183" spans="1:36" s="5" customFormat="1" ht="22.95" customHeight="1">
      <c r="A183" s="3"/>
      <c r="C183" s="3"/>
      <c r="F183" s="33"/>
      <c r="H183" s="3"/>
      <c r="I183" s="3"/>
      <c r="J183" s="6"/>
      <c r="K183" s="6"/>
      <c r="L183" s="6"/>
      <c r="M183" s="6"/>
      <c r="V183" s="18"/>
      <c r="W183" s="18"/>
      <c r="X183" s="18"/>
      <c r="Y183" s="18"/>
      <c r="Z183" s="18"/>
      <c r="AA183" s="18"/>
      <c r="AB183" s="18"/>
      <c r="AC183" s="2"/>
      <c r="AD183" s="2"/>
      <c r="AE183" s="2"/>
      <c r="AF183" s="2"/>
      <c r="AG183" s="2"/>
      <c r="AH183" s="2"/>
      <c r="AI183" s="2"/>
      <c r="AJ183" s="2"/>
    </row>
    <row r="184" spans="1:36" s="5" customFormat="1" ht="22.95" customHeight="1">
      <c r="A184" s="3"/>
      <c r="C184" s="20"/>
      <c r="D184" s="2"/>
      <c r="E184" s="2"/>
      <c r="F184" s="34"/>
      <c r="H184" s="3"/>
      <c r="I184" s="3"/>
      <c r="J184" s="8"/>
      <c r="K184" s="2"/>
      <c r="L184" s="2"/>
      <c r="M184" s="2"/>
      <c r="N184" s="2"/>
      <c r="O184" s="2"/>
      <c r="P184" s="2"/>
      <c r="Q184" s="2"/>
      <c r="R184" s="2"/>
      <c r="S184" s="2"/>
      <c r="T184" s="2"/>
      <c r="V184" s="18"/>
      <c r="W184" s="18"/>
      <c r="X184" s="18"/>
      <c r="Y184" s="18"/>
      <c r="Z184" s="18"/>
      <c r="AA184" s="18"/>
      <c r="AB184" s="18"/>
      <c r="AC184" s="2"/>
      <c r="AD184" s="2"/>
      <c r="AE184" s="2"/>
      <c r="AF184" s="2"/>
      <c r="AG184" s="2"/>
      <c r="AH184" s="2"/>
      <c r="AI184" s="2"/>
      <c r="AJ184" s="2"/>
    </row>
    <row r="185" spans="1:36" s="5" customFormat="1" ht="22.95" customHeight="1">
      <c r="A185" s="3"/>
      <c r="C185" s="20"/>
      <c r="D185" s="2"/>
      <c r="E185" s="2"/>
      <c r="F185" s="34"/>
      <c r="H185" s="3"/>
      <c r="I185" s="3"/>
      <c r="J185" s="8"/>
      <c r="K185" s="2"/>
      <c r="L185" s="2"/>
      <c r="M185" s="2"/>
      <c r="N185" s="2"/>
      <c r="O185" s="2"/>
      <c r="P185" s="2"/>
      <c r="Q185" s="2"/>
      <c r="R185" s="2"/>
      <c r="S185" s="2"/>
      <c r="T185" s="2"/>
      <c r="V185" s="18"/>
      <c r="W185" s="18"/>
      <c r="X185" s="18"/>
      <c r="Y185" s="18"/>
      <c r="Z185" s="18"/>
      <c r="AA185" s="18"/>
      <c r="AB185" s="18"/>
      <c r="AC185" s="2"/>
      <c r="AD185" s="2"/>
      <c r="AE185" s="2"/>
      <c r="AF185" s="2"/>
      <c r="AG185" s="2"/>
      <c r="AH185" s="2"/>
      <c r="AI185" s="2"/>
      <c r="AJ185" s="2"/>
    </row>
    <row r="186" spans="1:36" s="5" customFormat="1" ht="22.95" customHeight="1">
      <c r="A186" s="3"/>
      <c r="C186" s="20"/>
      <c r="D186" s="2"/>
      <c r="E186" s="2"/>
      <c r="F186" s="34"/>
      <c r="H186" s="3"/>
      <c r="I186" s="3"/>
      <c r="J186" s="8"/>
      <c r="K186" s="2"/>
      <c r="L186" s="2"/>
      <c r="M186" s="2"/>
      <c r="N186" s="2"/>
      <c r="O186" s="2"/>
      <c r="P186" s="2"/>
      <c r="Q186" s="2"/>
      <c r="R186" s="2"/>
      <c r="S186" s="2"/>
      <c r="T186" s="2"/>
      <c r="V186" s="18"/>
      <c r="W186" s="18"/>
      <c r="X186" s="18"/>
      <c r="Y186" s="18"/>
      <c r="Z186" s="18"/>
      <c r="AA186" s="18"/>
      <c r="AB186" s="18"/>
      <c r="AC186" s="2"/>
      <c r="AD186" s="2"/>
      <c r="AE186" s="2"/>
      <c r="AF186" s="2"/>
      <c r="AG186" s="2"/>
      <c r="AH186" s="2"/>
      <c r="AI186" s="2"/>
      <c r="AJ186" s="2"/>
    </row>
    <row r="187" spans="1:36" s="5" customFormat="1" ht="22.95" customHeight="1">
      <c r="A187" s="3"/>
      <c r="C187" s="20"/>
      <c r="D187" s="2"/>
      <c r="E187" s="2"/>
      <c r="F187" s="34"/>
      <c r="H187" s="3"/>
      <c r="I187" s="3"/>
      <c r="J187" s="8"/>
      <c r="K187" s="2"/>
      <c r="L187" s="2"/>
      <c r="M187" s="2"/>
      <c r="N187" s="2"/>
      <c r="O187" s="2"/>
      <c r="P187" s="2"/>
      <c r="Q187" s="2"/>
      <c r="R187" s="2"/>
      <c r="S187" s="2"/>
      <c r="T187" s="2"/>
      <c r="V187" s="18"/>
      <c r="W187" s="18"/>
      <c r="X187" s="18"/>
      <c r="Y187" s="18"/>
      <c r="Z187" s="18"/>
      <c r="AA187" s="18"/>
      <c r="AB187" s="18"/>
      <c r="AC187" s="2"/>
      <c r="AD187" s="2"/>
      <c r="AE187" s="2"/>
      <c r="AF187" s="2"/>
      <c r="AG187" s="2"/>
      <c r="AH187" s="2"/>
      <c r="AI187" s="2"/>
      <c r="AJ187" s="2"/>
    </row>
    <row r="188" spans="1:36" s="5" customFormat="1" ht="22.95" customHeight="1">
      <c r="A188" s="3"/>
      <c r="C188" s="20"/>
      <c r="D188" s="2"/>
      <c r="E188" s="2"/>
      <c r="F188" s="34"/>
      <c r="H188" s="3"/>
      <c r="I188" s="3"/>
      <c r="J188" s="8"/>
      <c r="K188" s="2"/>
      <c r="L188" s="2"/>
      <c r="M188" s="2"/>
      <c r="N188" s="2"/>
      <c r="O188" s="2"/>
      <c r="P188" s="2"/>
      <c r="Q188" s="2"/>
      <c r="R188" s="2"/>
      <c r="S188" s="2"/>
      <c r="T188" s="2"/>
      <c r="V188" s="18"/>
      <c r="W188" s="18"/>
      <c r="X188" s="18"/>
      <c r="Y188" s="18"/>
      <c r="Z188" s="18"/>
      <c r="AA188" s="18"/>
      <c r="AB188" s="18"/>
      <c r="AC188" s="2"/>
      <c r="AD188" s="2"/>
      <c r="AE188" s="2"/>
      <c r="AF188" s="2"/>
      <c r="AG188" s="2"/>
      <c r="AH188" s="2"/>
      <c r="AI188" s="2"/>
      <c r="AJ188" s="2"/>
    </row>
    <row r="189" spans="1:36" s="5" customFormat="1" ht="22.95" customHeight="1">
      <c r="A189" s="3"/>
      <c r="C189" s="20"/>
      <c r="D189" s="2"/>
      <c r="E189" s="2"/>
      <c r="F189" s="34"/>
      <c r="H189" s="3"/>
      <c r="I189" s="3"/>
      <c r="J189" s="8"/>
      <c r="K189" s="2"/>
      <c r="L189" s="2"/>
      <c r="M189" s="2"/>
      <c r="N189" s="2"/>
      <c r="O189" s="2"/>
      <c r="P189" s="2"/>
      <c r="Q189" s="2"/>
      <c r="R189" s="2"/>
      <c r="S189" s="2"/>
      <c r="T189" s="2"/>
      <c r="V189" s="18"/>
      <c r="W189" s="18"/>
      <c r="X189" s="18"/>
      <c r="Y189" s="18"/>
      <c r="Z189" s="18"/>
      <c r="AA189" s="18"/>
      <c r="AB189" s="18"/>
      <c r="AC189" s="2"/>
      <c r="AD189" s="2"/>
      <c r="AE189" s="2"/>
      <c r="AF189" s="2"/>
      <c r="AG189" s="2"/>
      <c r="AH189" s="2"/>
      <c r="AI189" s="2"/>
      <c r="AJ189" s="2"/>
    </row>
    <row r="190" spans="1:36" s="5" customFormat="1" ht="22.95" customHeight="1">
      <c r="A190" s="3"/>
      <c r="C190" s="20"/>
      <c r="D190" s="2"/>
      <c r="E190" s="2"/>
      <c r="F190" s="34"/>
      <c r="H190" s="3"/>
      <c r="I190" s="3"/>
      <c r="J190" s="8"/>
      <c r="K190" s="2"/>
      <c r="L190" s="2"/>
      <c r="M190" s="2"/>
      <c r="N190" s="2"/>
      <c r="O190" s="2"/>
      <c r="P190" s="2"/>
      <c r="Q190" s="2"/>
      <c r="R190" s="2"/>
      <c r="S190" s="2"/>
      <c r="T190" s="2"/>
      <c r="V190" s="18"/>
      <c r="W190" s="18"/>
      <c r="X190" s="18"/>
      <c r="Y190" s="18"/>
      <c r="Z190" s="18"/>
      <c r="AA190" s="18"/>
      <c r="AB190" s="18"/>
      <c r="AC190" s="2"/>
      <c r="AD190" s="2"/>
      <c r="AE190" s="2"/>
      <c r="AF190" s="2"/>
      <c r="AG190" s="2"/>
      <c r="AH190" s="2"/>
      <c r="AI190" s="2"/>
      <c r="AJ190" s="2"/>
    </row>
  </sheetData>
  <autoFilter ref="A2:AG179" xr:uid="{91B55D44-EADA-44EC-A210-0167EB848802}"/>
  <mergeCells count="21">
    <mergeCell ref="V3:W3"/>
    <mergeCell ref="V4:W4"/>
    <mergeCell ref="V5:W5"/>
    <mergeCell ref="V6:W6"/>
    <mergeCell ref="A1:AB1"/>
    <mergeCell ref="V7:W7"/>
    <mergeCell ref="V8:W8"/>
    <mergeCell ref="V9:W9"/>
    <mergeCell ref="V10:W10"/>
    <mergeCell ref="V11:W11"/>
    <mergeCell ref="V23:AB23"/>
    <mergeCell ref="V17:W17"/>
    <mergeCell ref="V18:W18"/>
    <mergeCell ref="V19:W19"/>
    <mergeCell ref="V12:W12"/>
    <mergeCell ref="V13:W13"/>
    <mergeCell ref="V14:W14"/>
    <mergeCell ref="V15:W15"/>
    <mergeCell ref="V16:W16"/>
    <mergeCell ref="V20:W20"/>
    <mergeCell ref="V21:W21"/>
  </mergeCells>
  <dataValidations count="1">
    <dataValidation type="list" allowBlank="1" showErrorMessage="1" sqref="H3:H111" xr:uid="{A4159A0E-DB3D-4901-A682-CF9DBBF2EE2C}">
      <formula1>Service_Model</formula1>
    </dataValidation>
  </dataValidations>
  <pageMargins left="0.31496062992125984" right="0.11811023622047245" top="0.35433070866141736" bottom="0.15748031496062992" header="0.31496062992125984" footer="0.31496062992125984"/>
  <pageSetup paperSize="9" scale="36" orientation="landscape" r:id="rId1"/>
  <colBreaks count="1" manualBreakCount="1">
    <brk id="2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2BA54-FDEB-405C-AC18-7864252E0410}">
  <dimension ref="A1:AV190"/>
  <sheetViews>
    <sheetView view="pageBreakPreview" zoomScale="70" zoomScaleNormal="80" zoomScaleSheetLayoutView="70" workbookViewId="0">
      <selection sqref="A1:AB1"/>
    </sheetView>
  </sheetViews>
  <sheetFormatPr defaultColWidth="8.88671875" defaultRowHeight="23.4"/>
  <cols>
    <col min="1" max="1" width="4" style="3" bestFit="1" customWidth="1"/>
    <col min="2" max="2" width="22.5546875" style="5" bestFit="1" customWidth="1"/>
    <col min="3" max="3" width="8.5546875" style="20" customWidth="1"/>
    <col min="4" max="4" width="13.6640625" style="2" customWidth="1"/>
    <col min="5" max="5" width="25.44140625" style="2" bestFit="1" customWidth="1"/>
    <col min="6" max="6" width="18" style="34" customWidth="1"/>
    <col min="7" max="7" width="34.5546875" style="5" bestFit="1" customWidth="1"/>
    <col min="8" max="8" width="14.5546875" style="3" customWidth="1"/>
    <col min="9" max="9" width="12.5546875" style="3" customWidth="1"/>
    <col min="10" max="10" width="14.5546875" style="8" customWidth="1"/>
    <col min="11" max="11" width="11.109375" style="2" customWidth="1"/>
    <col min="12" max="13" width="13.33203125" style="2" customWidth="1"/>
    <col min="14" max="14" width="9" style="2" bestFit="1" customWidth="1"/>
    <col min="15" max="15" width="22.88671875" style="2" bestFit="1" customWidth="1"/>
    <col min="16" max="16" width="2" style="2" customWidth="1"/>
    <col min="17" max="17" width="12" style="2" customWidth="1"/>
    <col min="18" max="18" width="10.33203125" style="2" customWidth="1"/>
    <col min="19" max="19" width="11.5546875" style="2" customWidth="1"/>
    <col min="20" max="20" width="10" style="2" bestFit="1" customWidth="1"/>
    <col min="21" max="21" width="2.88671875" style="2" customWidth="1"/>
    <col min="22" max="22" width="4.33203125" style="18" bestFit="1" customWidth="1"/>
    <col min="23" max="23" width="31.44140625" style="18" bestFit="1" customWidth="1"/>
    <col min="24" max="24" width="21.77734375" style="18" bestFit="1" customWidth="1"/>
    <col min="25" max="25" width="13.109375" style="18" bestFit="1" customWidth="1"/>
    <col min="26" max="26" width="7.44140625" style="18" bestFit="1" customWidth="1"/>
    <col min="27" max="27" width="10.21875" style="18" bestFit="1" customWidth="1"/>
    <col min="28" max="28" width="11.109375" style="18" bestFit="1" customWidth="1"/>
    <col min="29" max="16384" width="8.88671875" style="2"/>
  </cols>
  <sheetData>
    <row r="1" spans="1:48" s="35" customFormat="1" ht="36" customHeight="1">
      <c r="A1" s="104" t="s">
        <v>150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</row>
    <row r="2" spans="1:48" s="1" customFormat="1" ht="48.6" customHeight="1">
      <c r="A2" s="15" t="s">
        <v>0</v>
      </c>
      <c r="B2" s="15" t="s">
        <v>1</v>
      </c>
      <c r="C2" s="15" t="s">
        <v>2</v>
      </c>
      <c r="D2" s="15" t="s">
        <v>3</v>
      </c>
      <c r="E2" s="31" t="s">
        <v>4</v>
      </c>
      <c r="F2" s="24" t="s">
        <v>52</v>
      </c>
      <c r="G2" s="32" t="s">
        <v>5</v>
      </c>
      <c r="H2" s="17" t="s">
        <v>6</v>
      </c>
      <c r="I2" s="17" t="s">
        <v>7</v>
      </c>
      <c r="J2" s="36" t="s">
        <v>8</v>
      </c>
      <c r="K2" s="36" t="s">
        <v>9</v>
      </c>
      <c r="L2" s="36" t="s">
        <v>10</v>
      </c>
      <c r="M2" s="37" t="s">
        <v>11</v>
      </c>
      <c r="N2" s="16" t="s">
        <v>12</v>
      </c>
      <c r="O2" s="14" t="s">
        <v>13</v>
      </c>
      <c r="Q2" s="14" t="s">
        <v>14</v>
      </c>
      <c r="R2" s="14" t="s">
        <v>15</v>
      </c>
      <c r="S2" s="25" t="s">
        <v>16</v>
      </c>
      <c r="T2" s="14" t="s">
        <v>17</v>
      </c>
      <c r="V2" s="23"/>
      <c r="W2" s="23"/>
      <c r="X2" s="23"/>
      <c r="Y2" s="23"/>
      <c r="Z2" s="23"/>
      <c r="AA2" s="23"/>
      <c r="AB2" s="23"/>
    </row>
    <row r="3" spans="1:48" s="46" customFormat="1" ht="25.2" customHeight="1">
      <c r="A3" s="42">
        <v>1</v>
      </c>
      <c r="B3" s="53"/>
      <c r="C3" s="39"/>
      <c r="D3" s="48"/>
      <c r="E3" s="39"/>
      <c r="F3" s="44"/>
      <c r="G3" s="38"/>
      <c r="H3" s="44"/>
      <c r="I3" s="39"/>
      <c r="J3" s="50"/>
      <c r="K3" s="51">
        <f t="shared" ref="K3:K66" si="0">L3-J3</f>
        <v>0</v>
      </c>
      <c r="L3" s="51">
        <f t="shared" ref="L3:L66" si="1">J3*1.07</f>
        <v>0</v>
      </c>
      <c r="M3" s="50"/>
      <c r="N3" s="38"/>
      <c r="O3" s="38"/>
      <c r="Q3" s="52">
        <f t="shared" ref="Q3:Q66" si="2">J3*70/100</f>
        <v>0</v>
      </c>
      <c r="R3" s="52">
        <f t="shared" ref="R3:R66" si="3">Q3-(Q3*50/100)</f>
        <v>0</v>
      </c>
      <c r="S3" s="52">
        <f t="shared" ref="S3:S66" si="4">Q3-(Q3*80/100)</f>
        <v>0</v>
      </c>
      <c r="T3" s="7">
        <f t="shared" ref="T3:T66" si="5">Q3-(Q3*70/100)</f>
        <v>0</v>
      </c>
      <c r="V3" s="103" t="s">
        <v>20</v>
      </c>
      <c r="W3" s="103"/>
      <c r="X3" s="19">
        <f>SUM(Q95)</f>
        <v>0</v>
      </c>
      <c r="Y3" s="29"/>
      <c r="Z3" s="29"/>
      <c r="AA3" s="29"/>
      <c r="AB3" s="29"/>
      <c r="AC3" s="49"/>
      <c r="AD3" s="49"/>
      <c r="AE3" s="49"/>
      <c r="AF3" s="49"/>
      <c r="AG3" s="49"/>
      <c r="AH3" s="49"/>
      <c r="AI3" s="49"/>
      <c r="AJ3" s="49"/>
    </row>
    <row r="4" spans="1:48" s="46" customFormat="1" ht="25.2" customHeight="1">
      <c r="A4" s="42">
        <v>2</v>
      </c>
      <c r="B4" s="53"/>
      <c r="C4" s="39"/>
      <c r="D4" s="48"/>
      <c r="E4" s="39"/>
      <c r="F4" s="44"/>
      <c r="G4" s="38"/>
      <c r="H4" s="44"/>
      <c r="I4" s="39"/>
      <c r="J4" s="50"/>
      <c r="K4" s="51">
        <f t="shared" si="0"/>
        <v>0</v>
      </c>
      <c r="L4" s="51">
        <f t="shared" si="1"/>
        <v>0</v>
      </c>
      <c r="M4" s="50"/>
      <c r="N4" s="38"/>
      <c r="O4" s="38"/>
      <c r="Q4" s="52">
        <f t="shared" si="2"/>
        <v>0</v>
      </c>
      <c r="R4" s="52">
        <f t="shared" si="3"/>
        <v>0</v>
      </c>
      <c r="S4" s="52">
        <f t="shared" si="4"/>
        <v>0</v>
      </c>
      <c r="T4" s="7">
        <f t="shared" si="5"/>
        <v>0</v>
      </c>
      <c r="V4" s="103" t="s">
        <v>21</v>
      </c>
      <c r="W4" s="103"/>
      <c r="X4" s="19">
        <f>SUM(R95)</f>
        <v>0</v>
      </c>
      <c r="Y4" s="29"/>
      <c r="Z4" s="29"/>
      <c r="AA4" s="29"/>
      <c r="AB4" s="29"/>
      <c r="AC4" s="49"/>
      <c r="AD4" s="49"/>
      <c r="AE4" s="49"/>
      <c r="AF4" s="49"/>
      <c r="AG4" s="49"/>
      <c r="AH4" s="49"/>
      <c r="AI4" s="49"/>
      <c r="AJ4" s="49"/>
    </row>
    <row r="5" spans="1:48" s="46" customFormat="1" ht="25.2" customHeight="1">
      <c r="A5" s="42">
        <v>3</v>
      </c>
      <c r="B5" s="53"/>
      <c r="C5" s="39"/>
      <c r="D5" s="48"/>
      <c r="E5" s="39"/>
      <c r="F5" s="44"/>
      <c r="G5" s="38"/>
      <c r="H5" s="44"/>
      <c r="I5" s="39"/>
      <c r="J5" s="50"/>
      <c r="K5" s="51">
        <f t="shared" si="0"/>
        <v>0</v>
      </c>
      <c r="L5" s="51">
        <f t="shared" si="1"/>
        <v>0</v>
      </c>
      <c r="M5" s="50"/>
      <c r="N5" s="38"/>
      <c r="O5" s="38"/>
      <c r="Q5" s="52">
        <f t="shared" si="2"/>
        <v>0</v>
      </c>
      <c r="R5" s="52">
        <f t="shared" si="3"/>
        <v>0</v>
      </c>
      <c r="S5" s="52">
        <f t="shared" si="4"/>
        <v>0</v>
      </c>
      <c r="T5" s="7">
        <f t="shared" si="5"/>
        <v>0</v>
      </c>
      <c r="V5" s="102" t="s">
        <v>22</v>
      </c>
      <c r="W5" s="102"/>
      <c r="X5" s="10">
        <f>X4*15/100</f>
        <v>0</v>
      </c>
      <c r="Y5" s="29"/>
      <c r="Z5" s="29"/>
      <c r="AA5" s="29"/>
      <c r="AB5" s="29"/>
      <c r="AC5" s="49"/>
      <c r="AD5" s="49"/>
      <c r="AE5" s="49"/>
      <c r="AF5" s="49"/>
      <c r="AG5" s="49"/>
      <c r="AH5" s="49"/>
      <c r="AI5" s="49"/>
      <c r="AJ5" s="49"/>
    </row>
    <row r="6" spans="1:48" s="47" customFormat="1" ht="25.2" customHeight="1">
      <c r="A6" s="42">
        <v>4</v>
      </c>
      <c r="B6" s="53"/>
      <c r="C6" s="39"/>
      <c r="D6" s="48"/>
      <c r="E6" s="39"/>
      <c r="F6" s="44"/>
      <c r="G6" s="38"/>
      <c r="H6" s="44"/>
      <c r="I6" s="39"/>
      <c r="J6" s="50"/>
      <c r="K6" s="51">
        <f t="shared" si="0"/>
        <v>0</v>
      </c>
      <c r="L6" s="51">
        <f t="shared" si="1"/>
        <v>0</v>
      </c>
      <c r="M6" s="50"/>
      <c r="N6" s="38"/>
      <c r="O6" s="38"/>
      <c r="P6" s="46"/>
      <c r="Q6" s="52">
        <f t="shared" si="2"/>
        <v>0</v>
      </c>
      <c r="R6" s="52">
        <f t="shared" si="3"/>
        <v>0</v>
      </c>
      <c r="S6" s="52">
        <f t="shared" si="4"/>
        <v>0</v>
      </c>
      <c r="T6" s="7">
        <f t="shared" si="5"/>
        <v>0</v>
      </c>
      <c r="V6" s="102" t="s">
        <v>100</v>
      </c>
      <c r="W6" s="102"/>
      <c r="X6" s="10">
        <f>X4*52/100</f>
        <v>0</v>
      </c>
      <c r="Y6" s="29"/>
      <c r="Z6" s="29"/>
      <c r="AA6" s="29"/>
      <c r="AB6" s="2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</row>
    <row r="7" spans="1:48" s="45" customFormat="1" ht="25.2" customHeight="1">
      <c r="A7" s="42">
        <v>5</v>
      </c>
      <c r="B7" s="53"/>
      <c r="C7" s="39"/>
      <c r="D7" s="48"/>
      <c r="E7" s="39"/>
      <c r="F7" s="44"/>
      <c r="G7" s="38"/>
      <c r="H7" s="44"/>
      <c r="I7" s="39"/>
      <c r="J7" s="50"/>
      <c r="K7" s="51">
        <f t="shared" si="0"/>
        <v>0</v>
      </c>
      <c r="L7" s="51">
        <f t="shared" si="1"/>
        <v>0</v>
      </c>
      <c r="M7" s="50"/>
      <c r="N7" s="38"/>
      <c r="O7" s="38"/>
      <c r="P7" s="46"/>
      <c r="Q7" s="52">
        <f t="shared" si="2"/>
        <v>0</v>
      </c>
      <c r="R7" s="52">
        <f t="shared" si="3"/>
        <v>0</v>
      </c>
      <c r="S7" s="52">
        <f t="shared" si="4"/>
        <v>0</v>
      </c>
      <c r="T7" s="7">
        <f t="shared" si="5"/>
        <v>0</v>
      </c>
      <c r="V7" s="102" t="s">
        <v>23</v>
      </c>
      <c r="W7" s="102"/>
      <c r="X7" s="10">
        <f>X4*15/100</f>
        <v>0</v>
      </c>
      <c r="Y7" s="29"/>
      <c r="Z7" s="29"/>
      <c r="AA7" s="29"/>
      <c r="AB7" s="29"/>
      <c r="AC7" s="49"/>
      <c r="AD7" s="49"/>
      <c r="AE7" s="5"/>
      <c r="AF7" s="5"/>
      <c r="AG7" s="5"/>
      <c r="AH7" s="5"/>
      <c r="AI7" s="5"/>
      <c r="AJ7" s="5"/>
    </row>
    <row r="8" spans="1:48" s="45" customFormat="1" ht="25.2" customHeight="1">
      <c r="A8" s="42">
        <v>6</v>
      </c>
      <c r="B8" s="53"/>
      <c r="C8" s="39"/>
      <c r="D8" s="48"/>
      <c r="E8" s="39"/>
      <c r="F8" s="44"/>
      <c r="G8" s="38"/>
      <c r="H8" s="44"/>
      <c r="I8" s="39"/>
      <c r="J8" s="50"/>
      <c r="K8" s="51">
        <f t="shared" si="0"/>
        <v>0</v>
      </c>
      <c r="L8" s="51">
        <f t="shared" si="1"/>
        <v>0</v>
      </c>
      <c r="M8" s="50"/>
      <c r="N8" s="38"/>
      <c r="O8" s="38"/>
      <c r="P8" s="46"/>
      <c r="Q8" s="52">
        <f t="shared" si="2"/>
        <v>0</v>
      </c>
      <c r="R8" s="52">
        <f t="shared" si="3"/>
        <v>0</v>
      </c>
      <c r="S8" s="52">
        <f t="shared" si="4"/>
        <v>0</v>
      </c>
      <c r="T8" s="7">
        <f t="shared" si="5"/>
        <v>0</v>
      </c>
      <c r="V8" s="102" t="s">
        <v>24</v>
      </c>
      <c r="W8" s="102"/>
      <c r="X8" s="10">
        <f>X4*15/100</f>
        <v>0</v>
      </c>
      <c r="Y8" s="29"/>
      <c r="Z8" s="29"/>
      <c r="AA8" s="29"/>
      <c r="AB8" s="29"/>
      <c r="AC8" s="49"/>
      <c r="AD8" s="49"/>
      <c r="AE8" s="5"/>
      <c r="AF8" s="5"/>
      <c r="AG8" s="5"/>
      <c r="AH8" s="5"/>
      <c r="AI8" s="5"/>
      <c r="AJ8" s="5"/>
    </row>
    <row r="9" spans="1:48" s="45" customFormat="1" ht="25.2" customHeight="1">
      <c r="A9" s="42">
        <v>7</v>
      </c>
      <c r="B9" s="53"/>
      <c r="C9" s="39"/>
      <c r="D9" s="48"/>
      <c r="E9" s="39"/>
      <c r="F9" s="44"/>
      <c r="G9" s="38"/>
      <c r="H9" s="44"/>
      <c r="I9" s="39"/>
      <c r="J9" s="50"/>
      <c r="K9" s="51">
        <f t="shared" si="0"/>
        <v>0</v>
      </c>
      <c r="L9" s="51">
        <f t="shared" si="1"/>
        <v>0</v>
      </c>
      <c r="M9" s="50"/>
      <c r="N9" s="38"/>
      <c r="O9" s="38"/>
      <c r="P9" s="46"/>
      <c r="Q9" s="52">
        <f t="shared" si="2"/>
        <v>0</v>
      </c>
      <c r="R9" s="52">
        <f t="shared" si="3"/>
        <v>0</v>
      </c>
      <c r="S9" s="52">
        <f t="shared" si="4"/>
        <v>0</v>
      </c>
      <c r="T9" s="7">
        <f t="shared" si="5"/>
        <v>0</v>
      </c>
      <c r="V9" s="102" t="s">
        <v>25</v>
      </c>
      <c r="W9" s="102"/>
      <c r="X9" s="10">
        <f>X4*3/100</f>
        <v>0</v>
      </c>
      <c r="Y9" s="29"/>
      <c r="Z9" s="29"/>
      <c r="AA9" s="29"/>
      <c r="AB9" s="29"/>
      <c r="AC9" s="49"/>
      <c r="AD9" s="49"/>
      <c r="AE9" s="5"/>
      <c r="AF9" s="5"/>
      <c r="AG9" s="5"/>
      <c r="AH9" s="5"/>
      <c r="AI9" s="5"/>
      <c r="AJ9" s="5"/>
    </row>
    <row r="10" spans="1:48" s="45" customFormat="1" ht="25.2" customHeight="1">
      <c r="A10" s="42">
        <v>8</v>
      </c>
      <c r="B10" s="53"/>
      <c r="C10" s="39"/>
      <c r="D10" s="48"/>
      <c r="E10" s="39"/>
      <c r="F10" s="44"/>
      <c r="G10" s="38"/>
      <c r="H10" s="44"/>
      <c r="I10" s="39"/>
      <c r="J10" s="50"/>
      <c r="K10" s="51">
        <f t="shared" si="0"/>
        <v>0</v>
      </c>
      <c r="L10" s="51">
        <f t="shared" si="1"/>
        <v>0</v>
      </c>
      <c r="M10" s="50"/>
      <c r="N10" s="38"/>
      <c r="O10" s="38"/>
      <c r="P10" s="46"/>
      <c r="Q10" s="52">
        <f t="shared" si="2"/>
        <v>0</v>
      </c>
      <c r="R10" s="52">
        <f t="shared" si="3"/>
        <v>0</v>
      </c>
      <c r="S10" s="52">
        <f t="shared" si="4"/>
        <v>0</v>
      </c>
      <c r="T10" s="7">
        <f t="shared" si="5"/>
        <v>0</v>
      </c>
      <c r="V10" s="103" t="s">
        <v>26</v>
      </c>
      <c r="W10" s="103"/>
      <c r="X10" s="19">
        <f>SUM(S95)</f>
        <v>0</v>
      </c>
      <c r="Y10" s="29"/>
      <c r="Z10" s="29"/>
      <c r="AA10" s="29"/>
      <c r="AB10" s="29"/>
      <c r="AC10" s="49"/>
      <c r="AD10" s="49"/>
      <c r="AE10" s="5"/>
      <c r="AF10" s="5"/>
      <c r="AG10" s="5"/>
      <c r="AH10" s="5"/>
      <c r="AI10" s="5"/>
      <c r="AJ10" s="5"/>
    </row>
    <row r="11" spans="1:48" s="45" customFormat="1" ht="25.2" customHeight="1">
      <c r="A11" s="42">
        <v>9</v>
      </c>
      <c r="B11" s="53"/>
      <c r="C11" s="39"/>
      <c r="D11" s="48"/>
      <c r="E11" s="39"/>
      <c r="F11" s="44"/>
      <c r="G11" s="38"/>
      <c r="H11" s="44"/>
      <c r="I11" s="39"/>
      <c r="J11" s="50"/>
      <c r="K11" s="51">
        <f t="shared" si="0"/>
        <v>0</v>
      </c>
      <c r="L11" s="51">
        <f t="shared" si="1"/>
        <v>0</v>
      </c>
      <c r="M11" s="50"/>
      <c r="N11" s="38"/>
      <c r="O11" s="38"/>
      <c r="P11" s="46"/>
      <c r="Q11" s="52">
        <f t="shared" si="2"/>
        <v>0</v>
      </c>
      <c r="R11" s="52">
        <f t="shared" si="3"/>
        <v>0</v>
      </c>
      <c r="S11" s="52">
        <f t="shared" si="4"/>
        <v>0</v>
      </c>
      <c r="T11" s="7">
        <f t="shared" si="5"/>
        <v>0</v>
      </c>
      <c r="V11" s="102" t="s">
        <v>27</v>
      </c>
      <c r="W11" s="102"/>
      <c r="X11" s="10">
        <f>SUM(X10)</f>
        <v>0</v>
      </c>
      <c r="Y11" s="29"/>
      <c r="Z11" s="29"/>
      <c r="AA11" s="29"/>
      <c r="AB11" s="29"/>
      <c r="AC11" s="49"/>
      <c r="AD11" s="49"/>
      <c r="AE11" s="5"/>
      <c r="AF11" s="5"/>
      <c r="AG11" s="5"/>
      <c r="AH11" s="5"/>
      <c r="AI11" s="5"/>
      <c r="AJ11" s="5"/>
    </row>
    <row r="12" spans="1:48" s="45" customFormat="1" ht="25.2" customHeight="1">
      <c r="A12" s="42">
        <v>10</v>
      </c>
      <c r="B12" s="53"/>
      <c r="C12" s="39"/>
      <c r="D12" s="48"/>
      <c r="E12" s="39"/>
      <c r="F12" s="44"/>
      <c r="G12" s="38"/>
      <c r="H12" s="44"/>
      <c r="I12" s="39"/>
      <c r="J12" s="50"/>
      <c r="K12" s="51">
        <f t="shared" si="0"/>
        <v>0</v>
      </c>
      <c r="L12" s="51">
        <f t="shared" si="1"/>
        <v>0</v>
      </c>
      <c r="M12" s="50"/>
      <c r="N12" s="38"/>
      <c r="O12" s="38"/>
      <c r="P12" s="46"/>
      <c r="Q12" s="52">
        <f t="shared" si="2"/>
        <v>0</v>
      </c>
      <c r="R12" s="52">
        <f t="shared" si="3"/>
        <v>0</v>
      </c>
      <c r="S12" s="52">
        <f t="shared" si="4"/>
        <v>0</v>
      </c>
      <c r="T12" s="7">
        <f t="shared" si="5"/>
        <v>0</v>
      </c>
      <c r="V12" s="103" t="s">
        <v>28</v>
      </c>
      <c r="W12" s="103"/>
      <c r="X12" s="19">
        <f>SUM(T95)</f>
        <v>0</v>
      </c>
      <c r="Y12" s="29"/>
      <c r="Z12" s="29"/>
      <c r="AA12" s="29"/>
      <c r="AB12" s="29"/>
      <c r="AC12" s="5"/>
      <c r="AD12" s="5"/>
      <c r="AE12" s="5"/>
      <c r="AF12" s="5"/>
      <c r="AG12" s="5"/>
      <c r="AH12" s="5"/>
      <c r="AI12" s="5"/>
      <c r="AJ12" s="5"/>
    </row>
    <row r="13" spans="1:48" s="45" customFormat="1" ht="25.2" customHeight="1">
      <c r="A13" s="42">
        <v>11</v>
      </c>
      <c r="B13" s="53"/>
      <c r="C13" s="39"/>
      <c r="D13" s="48"/>
      <c r="E13" s="39"/>
      <c r="F13" s="44"/>
      <c r="G13" s="38"/>
      <c r="H13" s="44"/>
      <c r="I13" s="39"/>
      <c r="J13" s="50"/>
      <c r="K13" s="51">
        <f t="shared" si="0"/>
        <v>0</v>
      </c>
      <c r="L13" s="51">
        <f t="shared" si="1"/>
        <v>0</v>
      </c>
      <c r="M13" s="50"/>
      <c r="N13" s="38"/>
      <c r="O13" s="38"/>
      <c r="P13" s="46"/>
      <c r="Q13" s="52">
        <f t="shared" si="2"/>
        <v>0</v>
      </c>
      <c r="R13" s="52">
        <f t="shared" si="3"/>
        <v>0</v>
      </c>
      <c r="S13" s="52">
        <f t="shared" si="4"/>
        <v>0</v>
      </c>
      <c r="T13" s="7">
        <f t="shared" si="5"/>
        <v>0</v>
      </c>
      <c r="V13" s="102" t="s">
        <v>22</v>
      </c>
      <c r="W13" s="102"/>
      <c r="X13" s="21">
        <f>SUM(T50,T63)</f>
        <v>0</v>
      </c>
      <c r="Y13" s="29"/>
      <c r="Z13" s="29"/>
      <c r="AA13" s="29"/>
      <c r="AB13" s="29"/>
      <c r="AC13" s="5"/>
      <c r="AD13" s="5"/>
      <c r="AE13" s="5"/>
      <c r="AF13" s="5"/>
      <c r="AG13" s="5"/>
      <c r="AH13" s="5"/>
      <c r="AI13" s="5"/>
      <c r="AJ13" s="5"/>
    </row>
    <row r="14" spans="1:48" s="45" customFormat="1" ht="25.2" customHeight="1">
      <c r="A14" s="42">
        <v>12</v>
      </c>
      <c r="B14" s="53"/>
      <c r="C14" s="39"/>
      <c r="D14" s="48"/>
      <c r="E14" s="39"/>
      <c r="F14" s="44"/>
      <c r="G14" s="38"/>
      <c r="H14" s="44"/>
      <c r="I14" s="39"/>
      <c r="J14" s="50"/>
      <c r="K14" s="51">
        <f t="shared" si="0"/>
        <v>0</v>
      </c>
      <c r="L14" s="51">
        <f t="shared" si="1"/>
        <v>0</v>
      </c>
      <c r="M14" s="50"/>
      <c r="N14" s="38"/>
      <c r="O14" s="38"/>
      <c r="P14" s="46"/>
      <c r="Q14" s="52">
        <f t="shared" si="2"/>
        <v>0</v>
      </c>
      <c r="R14" s="52">
        <f t="shared" si="3"/>
        <v>0</v>
      </c>
      <c r="S14" s="52">
        <f t="shared" si="4"/>
        <v>0</v>
      </c>
      <c r="T14" s="7">
        <f t="shared" si="5"/>
        <v>0</v>
      </c>
      <c r="V14" s="102" t="s">
        <v>23</v>
      </c>
      <c r="W14" s="102"/>
      <c r="X14" s="21">
        <f>SUM(T5,T7,T12,T16:T17,T48,T52,T54,T58,T62,T67,T75,T88)</f>
        <v>0</v>
      </c>
      <c r="Y14" s="29"/>
      <c r="Z14" s="29"/>
      <c r="AA14" s="29"/>
      <c r="AB14" s="29"/>
      <c r="AC14" s="5"/>
      <c r="AD14" s="5"/>
      <c r="AE14" s="5"/>
      <c r="AF14" s="5"/>
      <c r="AG14" s="5"/>
      <c r="AH14" s="5"/>
      <c r="AI14" s="5"/>
      <c r="AJ14" s="5"/>
    </row>
    <row r="15" spans="1:48" s="45" customFormat="1" ht="25.2" customHeight="1">
      <c r="A15" s="42">
        <v>13</v>
      </c>
      <c r="B15" s="53"/>
      <c r="C15" s="39"/>
      <c r="D15" s="48"/>
      <c r="E15" s="39"/>
      <c r="F15" s="44"/>
      <c r="G15" s="38"/>
      <c r="H15" s="44"/>
      <c r="I15" s="39"/>
      <c r="J15" s="50"/>
      <c r="K15" s="51">
        <f t="shared" si="0"/>
        <v>0</v>
      </c>
      <c r="L15" s="51">
        <f t="shared" si="1"/>
        <v>0</v>
      </c>
      <c r="M15" s="50"/>
      <c r="N15" s="38"/>
      <c r="O15" s="38"/>
      <c r="P15" s="46"/>
      <c r="Q15" s="52">
        <f t="shared" si="2"/>
        <v>0</v>
      </c>
      <c r="R15" s="52">
        <f t="shared" si="3"/>
        <v>0</v>
      </c>
      <c r="S15" s="52">
        <f t="shared" si="4"/>
        <v>0</v>
      </c>
      <c r="T15" s="7">
        <f t="shared" si="5"/>
        <v>0</v>
      </c>
      <c r="V15" s="102" t="s">
        <v>24</v>
      </c>
      <c r="W15" s="102"/>
      <c r="X15" s="21">
        <f>SUM(T6,T3:T4,T8:T10,T19:T20,T23,T28,T32:T33,T37,T53,T57,T61,T64,T72,T76:T80,T81,T84:T85)</f>
        <v>0</v>
      </c>
      <c r="Y15" s="29"/>
      <c r="Z15" s="29"/>
      <c r="AA15" s="29"/>
      <c r="AB15" s="29"/>
      <c r="AC15" s="5"/>
      <c r="AD15" s="5"/>
      <c r="AE15" s="5"/>
      <c r="AF15" s="5"/>
      <c r="AG15" s="5"/>
      <c r="AH15" s="5"/>
      <c r="AI15" s="5"/>
      <c r="AJ15" s="5"/>
    </row>
    <row r="16" spans="1:48" s="45" customFormat="1" ht="25.2" customHeight="1">
      <c r="A16" s="42">
        <v>14</v>
      </c>
      <c r="B16" s="53"/>
      <c r="C16" s="39"/>
      <c r="D16" s="48"/>
      <c r="E16" s="39"/>
      <c r="F16" s="44"/>
      <c r="G16" s="38"/>
      <c r="H16" s="44"/>
      <c r="I16" s="39"/>
      <c r="J16" s="50"/>
      <c r="K16" s="51">
        <f t="shared" si="0"/>
        <v>0</v>
      </c>
      <c r="L16" s="51">
        <f t="shared" si="1"/>
        <v>0</v>
      </c>
      <c r="M16" s="50"/>
      <c r="N16" s="38"/>
      <c r="O16" s="38"/>
      <c r="P16" s="46"/>
      <c r="Q16" s="52">
        <f t="shared" si="2"/>
        <v>0</v>
      </c>
      <c r="R16" s="52">
        <f t="shared" si="3"/>
        <v>0</v>
      </c>
      <c r="S16" s="52">
        <f t="shared" si="4"/>
        <v>0</v>
      </c>
      <c r="T16" s="7">
        <f t="shared" si="5"/>
        <v>0</v>
      </c>
      <c r="V16" s="102" t="s">
        <v>25</v>
      </c>
      <c r="W16" s="102"/>
      <c r="X16" s="21">
        <f>SUM(T14:T15,T29,T44,T86,T18)</f>
        <v>0</v>
      </c>
      <c r="Y16" s="29"/>
      <c r="Z16" s="29"/>
      <c r="AA16" s="29"/>
      <c r="AB16" s="29"/>
      <c r="AC16" s="5"/>
      <c r="AD16" s="5"/>
      <c r="AE16" s="5"/>
      <c r="AF16" s="5"/>
      <c r="AG16" s="5"/>
      <c r="AH16" s="5"/>
      <c r="AI16" s="5"/>
      <c r="AJ16" s="5"/>
    </row>
    <row r="17" spans="1:28" s="5" customFormat="1" ht="22.95" customHeight="1">
      <c r="A17" s="42">
        <v>15</v>
      </c>
      <c r="B17" s="53"/>
      <c r="C17" s="39"/>
      <c r="D17" s="48"/>
      <c r="E17" s="39"/>
      <c r="F17" s="44"/>
      <c r="G17" s="38"/>
      <c r="H17" s="44"/>
      <c r="I17" s="39"/>
      <c r="J17" s="50"/>
      <c r="K17" s="51">
        <f t="shared" si="0"/>
        <v>0</v>
      </c>
      <c r="L17" s="51">
        <f t="shared" si="1"/>
        <v>0</v>
      </c>
      <c r="M17" s="50"/>
      <c r="N17" s="38"/>
      <c r="O17" s="38"/>
      <c r="P17" s="46"/>
      <c r="Q17" s="52">
        <f t="shared" si="2"/>
        <v>0</v>
      </c>
      <c r="R17" s="52">
        <f t="shared" si="3"/>
        <v>0</v>
      </c>
      <c r="S17" s="52">
        <f t="shared" si="4"/>
        <v>0</v>
      </c>
      <c r="T17" s="7">
        <f t="shared" si="5"/>
        <v>0</v>
      </c>
      <c r="V17" s="102" t="s">
        <v>27</v>
      </c>
      <c r="W17" s="102"/>
      <c r="X17" s="21">
        <f>SUM(T11,T13,T21:T22,T24:T27,T30:T31,T34:T36,T38:T43,T45:T47,T49,T51,T55:T56,T59:T60,T65:T66,T68:T71,T73:T74,T82:T83,T87,T89:T93)</f>
        <v>0</v>
      </c>
      <c r="Y17" s="29"/>
      <c r="Z17" s="29"/>
      <c r="AA17" s="29"/>
      <c r="AB17" s="29"/>
    </row>
    <row r="18" spans="1:28" s="5" customFormat="1" ht="22.95" customHeight="1">
      <c r="A18" s="42">
        <v>16</v>
      </c>
      <c r="B18" s="53"/>
      <c r="C18" s="39"/>
      <c r="D18" s="48"/>
      <c r="E18" s="39"/>
      <c r="F18" s="44"/>
      <c r="G18" s="38"/>
      <c r="H18" s="44"/>
      <c r="I18" s="39"/>
      <c r="J18" s="50"/>
      <c r="K18" s="51">
        <f t="shared" si="0"/>
        <v>0</v>
      </c>
      <c r="L18" s="51">
        <f t="shared" si="1"/>
        <v>0</v>
      </c>
      <c r="M18" s="50"/>
      <c r="N18" s="38"/>
      <c r="O18" s="38"/>
      <c r="P18" s="46"/>
      <c r="Q18" s="52">
        <f t="shared" si="2"/>
        <v>0</v>
      </c>
      <c r="R18" s="52">
        <f t="shared" si="3"/>
        <v>0</v>
      </c>
      <c r="S18" s="52">
        <f t="shared" si="4"/>
        <v>0</v>
      </c>
      <c r="T18" s="7">
        <f t="shared" si="5"/>
        <v>0</v>
      </c>
      <c r="V18" s="100" t="s">
        <v>19</v>
      </c>
      <c r="W18" s="101"/>
      <c r="X18" s="21"/>
      <c r="Y18" s="29"/>
      <c r="Z18" s="29"/>
      <c r="AA18" s="29"/>
      <c r="AB18" s="29"/>
    </row>
    <row r="19" spans="1:28" s="5" customFormat="1" ht="22.95" customHeight="1">
      <c r="A19" s="42">
        <v>17</v>
      </c>
      <c r="B19" s="53"/>
      <c r="C19" s="39"/>
      <c r="D19" s="48"/>
      <c r="E19" s="39"/>
      <c r="F19" s="44"/>
      <c r="G19" s="38"/>
      <c r="H19" s="44"/>
      <c r="I19" s="39"/>
      <c r="J19" s="50"/>
      <c r="K19" s="51">
        <f t="shared" si="0"/>
        <v>0</v>
      </c>
      <c r="L19" s="51">
        <f t="shared" si="1"/>
        <v>0</v>
      </c>
      <c r="M19" s="50"/>
      <c r="N19" s="38"/>
      <c r="O19" s="38"/>
      <c r="P19" s="46"/>
      <c r="Q19" s="52">
        <f t="shared" si="2"/>
        <v>0</v>
      </c>
      <c r="R19" s="52">
        <f t="shared" si="3"/>
        <v>0</v>
      </c>
      <c r="S19" s="52">
        <f t="shared" si="4"/>
        <v>0</v>
      </c>
      <c r="T19" s="7">
        <f t="shared" si="5"/>
        <v>0</v>
      </c>
      <c r="V19" s="98" t="s">
        <v>50</v>
      </c>
      <c r="W19" s="99"/>
      <c r="X19" s="21"/>
      <c r="Y19" s="29"/>
      <c r="Z19" s="29"/>
      <c r="AA19" s="29"/>
      <c r="AB19" s="29"/>
    </row>
    <row r="20" spans="1:28" s="5" customFormat="1" ht="22.95" customHeight="1">
      <c r="A20" s="42">
        <v>18</v>
      </c>
      <c r="B20" s="53"/>
      <c r="C20" s="39"/>
      <c r="D20" s="48"/>
      <c r="E20" s="39"/>
      <c r="F20" s="44"/>
      <c r="G20" s="38"/>
      <c r="H20" s="44"/>
      <c r="I20" s="39"/>
      <c r="J20" s="50"/>
      <c r="K20" s="51">
        <f t="shared" si="0"/>
        <v>0</v>
      </c>
      <c r="L20" s="51">
        <f t="shared" si="1"/>
        <v>0</v>
      </c>
      <c r="M20" s="50"/>
      <c r="N20" s="38"/>
      <c r="O20" s="38"/>
      <c r="P20" s="46"/>
      <c r="Q20" s="52">
        <f t="shared" si="2"/>
        <v>0</v>
      </c>
      <c r="R20" s="52">
        <f t="shared" si="3"/>
        <v>0</v>
      </c>
      <c r="S20" s="52">
        <f t="shared" si="4"/>
        <v>0</v>
      </c>
      <c r="T20" s="7">
        <f t="shared" si="5"/>
        <v>0</v>
      </c>
      <c r="V20" s="98" t="s">
        <v>92</v>
      </c>
      <c r="W20" s="99"/>
      <c r="X20" s="21"/>
      <c r="Y20" s="29"/>
      <c r="Z20" s="29"/>
      <c r="AA20" s="29"/>
      <c r="AB20" s="29"/>
    </row>
    <row r="21" spans="1:28" s="5" customFormat="1" ht="22.95" customHeight="1">
      <c r="A21" s="42">
        <v>19</v>
      </c>
      <c r="B21" s="53"/>
      <c r="C21" s="39"/>
      <c r="D21" s="48"/>
      <c r="E21" s="39"/>
      <c r="F21" s="44"/>
      <c r="G21" s="38"/>
      <c r="H21" s="44"/>
      <c r="I21" s="39"/>
      <c r="J21" s="50"/>
      <c r="K21" s="51">
        <f t="shared" si="0"/>
        <v>0</v>
      </c>
      <c r="L21" s="51">
        <f t="shared" si="1"/>
        <v>0</v>
      </c>
      <c r="M21" s="50"/>
      <c r="N21" s="38"/>
      <c r="O21" s="38"/>
      <c r="P21" s="46"/>
      <c r="Q21" s="52">
        <f t="shared" si="2"/>
        <v>0</v>
      </c>
      <c r="R21" s="52">
        <f t="shared" si="3"/>
        <v>0</v>
      </c>
      <c r="S21" s="52">
        <f t="shared" si="4"/>
        <v>0</v>
      </c>
      <c r="T21" s="7">
        <f t="shared" si="5"/>
        <v>0</v>
      </c>
      <c r="V21" s="100" t="s">
        <v>93</v>
      </c>
      <c r="W21" s="101"/>
      <c r="X21" s="21"/>
      <c r="Y21" s="29"/>
      <c r="Z21" s="29"/>
      <c r="AA21" s="29"/>
      <c r="AB21" s="29"/>
    </row>
    <row r="22" spans="1:28" s="5" customFormat="1" ht="22.95" customHeight="1">
      <c r="A22" s="42">
        <v>20</v>
      </c>
      <c r="B22" s="53"/>
      <c r="C22" s="39"/>
      <c r="D22" s="48"/>
      <c r="E22" s="39"/>
      <c r="F22" s="44"/>
      <c r="G22" s="38"/>
      <c r="H22" s="44"/>
      <c r="I22" s="39"/>
      <c r="J22" s="50"/>
      <c r="K22" s="51">
        <f t="shared" si="0"/>
        <v>0</v>
      </c>
      <c r="L22" s="51">
        <f t="shared" si="1"/>
        <v>0</v>
      </c>
      <c r="M22" s="50"/>
      <c r="N22" s="38"/>
      <c r="O22" s="38"/>
      <c r="P22" s="46"/>
      <c r="Q22" s="52">
        <f t="shared" si="2"/>
        <v>0</v>
      </c>
      <c r="R22" s="52">
        <f t="shared" si="3"/>
        <v>0</v>
      </c>
      <c r="S22" s="52">
        <f t="shared" si="4"/>
        <v>0</v>
      </c>
      <c r="T22" s="7">
        <f t="shared" si="5"/>
        <v>0</v>
      </c>
      <c r="V22" s="29"/>
      <c r="W22" s="29"/>
      <c r="X22" s="29"/>
      <c r="Y22" s="29"/>
      <c r="Z22" s="29"/>
      <c r="AA22" s="29"/>
      <c r="AB22" s="29"/>
    </row>
    <row r="23" spans="1:28" s="5" customFormat="1" ht="22.95" customHeight="1">
      <c r="A23" s="42">
        <v>21</v>
      </c>
      <c r="B23" s="53"/>
      <c r="C23" s="39"/>
      <c r="D23" s="48"/>
      <c r="E23" s="39"/>
      <c r="F23" s="44"/>
      <c r="G23" s="38"/>
      <c r="H23" s="44"/>
      <c r="I23" s="39"/>
      <c r="J23" s="50"/>
      <c r="K23" s="51">
        <f t="shared" si="0"/>
        <v>0</v>
      </c>
      <c r="L23" s="51">
        <f t="shared" si="1"/>
        <v>0</v>
      </c>
      <c r="M23" s="50"/>
      <c r="N23" s="38"/>
      <c r="O23" s="38"/>
      <c r="P23" s="46"/>
      <c r="Q23" s="52">
        <f t="shared" si="2"/>
        <v>0</v>
      </c>
      <c r="R23" s="52">
        <f t="shared" si="3"/>
        <v>0</v>
      </c>
      <c r="S23" s="52">
        <f t="shared" si="4"/>
        <v>0</v>
      </c>
      <c r="T23" s="7">
        <f t="shared" si="5"/>
        <v>0</v>
      </c>
      <c r="V23" s="106" t="s">
        <v>29</v>
      </c>
      <c r="W23" s="106"/>
      <c r="X23" s="106"/>
      <c r="Y23" s="106"/>
      <c r="Z23" s="106"/>
      <c r="AA23" s="106"/>
      <c r="AB23" s="106"/>
    </row>
    <row r="24" spans="1:28" s="5" customFormat="1" ht="22.95" customHeight="1">
      <c r="A24" s="42">
        <v>22</v>
      </c>
      <c r="B24" s="53"/>
      <c r="C24" s="39"/>
      <c r="D24" s="48"/>
      <c r="E24" s="39"/>
      <c r="F24" s="44"/>
      <c r="G24" s="38"/>
      <c r="H24" s="44"/>
      <c r="I24" s="39"/>
      <c r="J24" s="50"/>
      <c r="K24" s="51">
        <f t="shared" si="0"/>
        <v>0</v>
      </c>
      <c r="L24" s="51">
        <f t="shared" si="1"/>
        <v>0</v>
      </c>
      <c r="M24" s="50"/>
      <c r="N24" s="38"/>
      <c r="O24" s="38"/>
      <c r="P24" s="46"/>
      <c r="Q24" s="52">
        <f t="shared" si="2"/>
        <v>0</v>
      </c>
      <c r="R24" s="52">
        <f t="shared" si="3"/>
        <v>0</v>
      </c>
      <c r="S24" s="52">
        <f t="shared" si="4"/>
        <v>0</v>
      </c>
      <c r="T24" s="7">
        <f t="shared" si="5"/>
        <v>0</v>
      </c>
      <c r="V24" s="79" t="s">
        <v>30</v>
      </c>
      <c r="W24" s="79" t="s">
        <v>31</v>
      </c>
      <c r="X24" s="79" t="s">
        <v>32</v>
      </c>
      <c r="Y24" s="11" t="s">
        <v>33</v>
      </c>
      <c r="Z24" s="79" t="s">
        <v>34</v>
      </c>
      <c r="AA24" s="79" t="s">
        <v>18</v>
      </c>
      <c r="AB24" s="79" t="s">
        <v>35</v>
      </c>
    </row>
    <row r="25" spans="1:28" s="5" customFormat="1" ht="22.95" customHeight="1">
      <c r="A25" s="42">
        <v>23</v>
      </c>
      <c r="B25" s="53"/>
      <c r="C25" s="39"/>
      <c r="D25" s="48"/>
      <c r="E25" s="39"/>
      <c r="F25" s="44"/>
      <c r="G25" s="38"/>
      <c r="H25" s="44"/>
      <c r="I25" s="39"/>
      <c r="J25" s="50"/>
      <c r="K25" s="51">
        <f t="shared" si="0"/>
        <v>0</v>
      </c>
      <c r="L25" s="51">
        <f t="shared" si="1"/>
        <v>0</v>
      </c>
      <c r="M25" s="50"/>
      <c r="N25" s="38"/>
      <c r="O25" s="38"/>
      <c r="P25" s="46"/>
      <c r="Q25" s="52">
        <f t="shared" si="2"/>
        <v>0</v>
      </c>
      <c r="R25" s="52">
        <f t="shared" si="3"/>
        <v>0</v>
      </c>
      <c r="S25" s="52">
        <f t="shared" si="4"/>
        <v>0</v>
      </c>
      <c r="T25" s="7">
        <f t="shared" si="5"/>
        <v>0</v>
      </c>
      <c r="V25" s="26">
        <v>1</v>
      </c>
      <c r="W25" s="22" t="s">
        <v>22</v>
      </c>
      <c r="X25" s="13" t="s">
        <v>36</v>
      </c>
      <c r="Y25" s="22" t="s">
        <v>37</v>
      </c>
      <c r="Z25" s="26" t="s">
        <v>38</v>
      </c>
      <c r="AA25" s="27">
        <f>SUM(X13,X5)</f>
        <v>0</v>
      </c>
      <c r="AB25" s="28">
        <f>SUM(AA25)</f>
        <v>0</v>
      </c>
    </row>
    <row r="26" spans="1:28" s="5" customFormat="1" ht="22.95" customHeight="1">
      <c r="A26" s="42">
        <v>24</v>
      </c>
      <c r="B26" s="53"/>
      <c r="C26" s="39"/>
      <c r="D26" s="48"/>
      <c r="E26" s="39"/>
      <c r="F26" s="44"/>
      <c r="G26" s="38"/>
      <c r="H26" s="44"/>
      <c r="I26" s="39"/>
      <c r="J26" s="50"/>
      <c r="K26" s="51">
        <f t="shared" si="0"/>
        <v>0</v>
      </c>
      <c r="L26" s="51">
        <f t="shared" si="1"/>
        <v>0</v>
      </c>
      <c r="M26" s="50"/>
      <c r="N26" s="38"/>
      <c r="O26" s="38"/>
      <c r="P26" s="46"/>
      <c r="Q26" s="52">
        <f t="shared" si="2"/>
        <v>0</v>
      </c>
      <c r="R26" s="52">
        <f t="shared" si="3"/>
        <v>0</v>
      </c>
      <c r="S26" s="52">
        <f t="shared" si="4"/>
        <v>0</v>
      </c>
      <c r="T26" s="7">
        <f t="shared" si="5"/>
        <v>0</v>
      </c>
      <c r="V26" s="26">
        <v>2</v>
      </c>
      <c r="W26" s="22" t="s">
        <v>48</v>
      </c>
      <c r="X26" s="13" t="s">
        <v>49</v>
      </c>
      <c r="Y26" s="22" t="s">
        <v>37</v>
      </c>
      <c r="Z26" s="26" t="s">
        <v>38</v>
      </c>
      <c r="AA26" s="27">
        <f>SUM(X6)</f>
        <v>0</v>
      </c>
      <c r="AB26" s="28">
        <f t="shared" ref="AA26:AB35" si="6">SUM(AA26)</f>
        <v>0</v>
      </c>
    </row>
    <row r="27" spans="1:28" s="5" customFormat="1" ht="22.95" customHeight="1">
      <c r="A27" s="42">
        <v>25</v>
      </c>
      <c r="B27" s="53"/>
      <c r="C27" s="39"/>
      <c r="D27" s="48"/>
      <c r="E27" s="39"/>
      <c r="F27" s="44"/>
      <c r="G27" s="38"/>
      <c r="H27" s="44"/>
      <c r="I27" s="39"/>
      <c r="J27" s="50"/>
      <c r="K27" s="51">
        <f t="shared" si="0"/>
        <v>0</v>
      </c>
      <c r="L27" s="51">
        <f t="shared" si="1"/>
        <v>0</v>
      </c>
      <c r="M27" s="50"/>
      <c r="N27" s="38"/>
      <c r="O27" s="38"/>
      <c r="P27" s="46"/>
      <c r="Q27" s="52">
        <f t="shared" si="2"/>
        <v>0</v>
      </c>
      <c r="R27" s="52">
        <f t="shared" si="3"/>
        <v>0</v>
      </c>
      <c r="S27" s="52">
        <f t="shared" si="4"/>
        <v>0</v>
      </c>
      <c r="T27" s="7">
        <f t="shared" si="5"/>
        <v>0</v>
      </c>
      <c r="V27" s="26">
        <v>3</v>
      </c>
      <c r="W27" s="22" t="s">
        <v>23</v>
      </c>
      <c r="X27" s="13" t="s">
        <v>39</v>
      </c>
      <c r="Y27" s="22" t="s">
        <v>40</v>
      </c>
      <c r="Z27" s="26" t="s">
        <v>38</v>
      </c>
      <c r="AA27" s="27">
        <f>SUM(X14,X7)</f>
        <v>0</v>
      </c>
      <c r="AB27" s="28">
        <f t="shared" si="6"/>
        <v>0</v>
      </c>
    </row>
    <row r="28" spans="1:28" s="5" customFormat="1" ht="22.95" customHeight="1">
      <c r="A28" s="42">
        <v>26</v>
      </c>
      <c r="B28" s="53"/>
      <c r="C28" s="39"/>
      <c r="D28" s="48"/>
      <c r="E28" s="39"/>
      <c r="F28" s="44"/>
      <c r="G28" s="38"/>
      <c r="H28" s="44"/>
      <c r="I28" s="39"/>
      <c r="J28" s="50"/>
      <c r="K28" s="51">
        <f t="shared" si="0"/>
        <v>0</v>
      </c>
      <c r="L28" s="51">
        <f t="shared" si="1"/>
        <v>0</v>
      </c>
      <c r="M28" s="50"/>
      <c r="N28" s="38"/>
      <c r="O28" s="38"/>
      <c r="P28" s="46"/>
      <c r="Q28" s="52">
        <f t="shared" si="2"/>
        <v>0</v>
      </c>
      <c r="R28" s="52">
        <f t="shared" si="3"/>
        <v>0</v>
      </c>
      <c r="S28" s="52">
        <f t="shared" si="4"/>
        <v>0</v>
      </c>
      <c r="T28" s="7">
        <f t="shared" si="5"/>
        <v>0</v>
      </c>
      <c r="V28" s="26">
        <v>4</v>
      </c>
      <c r="W28" s="22" t="s">
        <v>24</v>
      </c>
      <c r="X28" s="13" t="s">
        <v>39</v>
      </c>
      <c r="Y28" s="22" t="s">
        <v>41</v>
      </c>
      <c r="Z28" s="26" t="s">
        <v>38</v>
      </c>
      <c r="AA28" s="27">
        <f>SUM(X15,X8)</f>
        <v>0</v>
      </c>
      <c r="AB28" s="28">
        <f t="shared" si="6"/>
        <v>0</v>
      </c>
    </row>
    <row r="29" spans="1:28" s="5" customFormat="1" ht="22.95" customHeight="1">
      <c r="A29" s="42">
        <v>27</v>
      </c>
      <c r="B29" s="53"/>
      <c r="C29" s="39"/>
      <c r="D29" s="48"/>
      <c r="E29" s="39"/>
      <c r="F29" s="44"/>
      <c r="G29" s="38"/>
      <c r="H29" s="44"/>
      <c r="I29" s="39"/>
      <c r="J29" s="50"/>
      <c r="K29" s="51">
        <f t="shared" si="0"/>
        <v>0</v>
      </c>
      <c r="L29" s="51">
        <f t="shared" si="1"/>
        <v>0</v>
      </c>
      <c r="M29" s="50"/>
      <c r="N29" s="38"/>
      <c r="O29" s="38"/>
      <c r="P29" s="46"/>
      <c r="Q29" s="52">
        <f t="shared" si="2"/>
        <v>0</v>
      </c>
      <c r="R29" s="52">
        <f t="shared" si="3"/>
        <v>0</v>
      </c>
      <c r="S29" s="52">
        <f t="shared" si="4"/>
        <v>0</v>
      </c>
      <c r="T29" s="7">
        <f t="shared" si="5"/>
        <v>0</v>
      </c>
      <c r="V29" s="26">
        <v>5</v>
      </c>
      <c r="W29" s="22" t="s">
        <v>25</v>
      </c>
      <c r="X29" s="13" t="s">
        <v>42</v>
      </c>
      <c r="Y29" s="22" t="s">
        <v>43</v>
      </c>
      <c r="Z29" s="26" t="s">
        <v>38</v>
      </c>
      <c r="AA29" s="27">
        <f>SUM(X16,X9)</f>
        <v>0</v>
      </c>
      <c r="AB29" s="28">
        <f t="shared" si="6"/>
        <v>0</v>
      </c>
    </row>
    <row r="30" spans="1:28" s="5" customFormat="1" ht="22.95" customHeight="1">
      <c r="A30" s="42">
        <v>28</v>
      </c>
      <c r="B30" s="53"/>
      <c r="C30" s="39"/>
      <c r="D30" s="48"/>
      <c r="E30" s="39"/>
      <c r="F30" s="44"/>
      <c r="G30" s="38"/>
      <c r="H30" s="44"/>
      <c r="I30" s="39"/>
      <c r="J30" s="50"/>
      <c r="K30" s="51">
        <f t="shared" si="0"/>
        <v>0</v>
      </c>
      <c r="L30" s="51">
        <f t="shared" si="1"/>
        <v>0</v>
      </c>
      <c r="M30" s="50"/>
      <c r="N30" s="38"/>
      <c r="O30" s="38"/>
      <c r="P30" s="46"/>
      <c r="Q30" s="52">
        <f t="shared" si="2"/>
        <v>0</v>
      </c>
      <c r="R30" s="52">
        <f t="shared" si="3"/>
        <v>0</v>
      </c>
      <c r="S30" s="52">
        <f t="shared" si="4"/>
        <v>0</v>
      </c>
      <c r="T30" s="7">
        <f t="shared" si="5"/>
        <v>0</v>
      </c>
      <c r="V30" s="26">
        <v>6</v>
      </c>
      <c r="W30" s="22" t="s">
        <v>27</v>
      </c>
      <c r="X30" s="13" t="s">
        <v>44</v>
      </c>
      <c r="Y30" s="22" t="s">
        <v>45</v>
      </c>
      <c r="Z30" s="26" t="s">
        <v>38</v>
      </c>
      <c r="AA30" s="27">
        <f>SUM(X17,X11)</f>
        <v>0</v>
      </c>
      <c r="AB30" s="28">
        <f t="shared" si="6"/>
        <v>0</v>
      </c>
    </row>
    <row r="31" spans="1:28" s="5" customFormat="1" ht="22.95" customHeight="1">
      <c r="A31" s="42">
        <v>29</v>
      </c>
      <c r="B31" s="53"/>
      <c r="C31" s="39"/>
      <c r="D31" s="48"/>
      <c r="E31" s="39"/>
      <c r="F31" s="44"/>
      <c r="G31" s="38"/>
      <c r="H31" s="44"/>
      <c r="I31" s="39"/>
      <c r="J31" s="50"/>
      <c r="K31" s="51">
        <f t="shared" si="0"/>
        <v>0</v>
      </c>
      <c r="L31" s="51">
        <f t="shared" si="1"/>
        <v>0</v>
      </c>
      <c r="M31" s="50"/>
      <c r="N31" s="38"/>
      <c r="O31" s="38"/>
      <c r="P31" s="46"/>
      <c r="Q31" s="52">
        <f t="shared" si="2"/>
        <v>0</v>
      </c>
      <c r="R31" s="52">
        <f t="shared" si="3"/>
        <v>0</v>
      </c>
      <c r="S31" s="52">
        <f t="shared" si="4"/>
        <v>0</v>
      </c>
      <c r="T31" s="7">
        <f t="shared" si="5"/>
        <v>0</v>
      </c>
      <c r="V31" s="26">
        <v>7</v>
      </c>
      <c r="W31" s="22" t="s">
        <v>19</v>
      </c>
      <c r="X31" s="59" t="s">
        <v>46</v>
      </c>
      <c r="Y31" s="30" t="s">
        <v>47</v>
      </c>
      <c r="Z31" s="30" t="s">
        <v>38</v>
      </c>
      <c r="AA31" s="28">
        <f t="shared" si="6"/>
        <v>0</v>
      </c>
      <c r="AB31" s="28">
        <f t="shared" si="6"/>
        <v>0</v>
      </c>
    </row>
    <row r="32" spans="1:28" s="5" customFormat="1" ht="22.95" customHeight="1">
      <c r="A32" s="42">
        <v>30</v>
      </c>
      <c r="B32" s="53"/>
      <c r="C32" s="39"/>
      <c r="D32" s="48"/>
      <c r="E32" s="39"/>
      <c r="F32" s="44"/>
      <c r="G32" s="38"/>
      <c r="H32" s="44"/>
      <c r="I32" s="39"/>
      <c r="J32" s="50"/>
      <c r="K32" s="51">
        <f t="shared" si="0"/>
        <v>0</v>
      </c>
      <c r="L32" s="51">
        <f t="shared" si="1"/>
        <v>0</v>
      </c>
      <c r="M32" s="50"/>
      <c r="N32" s="38"/>
      <c r="O32" s="38"/>
      <c r="P32" s="46"/>
      <c r="Q32" s="52">
        <f t="shared" si="2"/>
        <v>0</v>
      </c>
      <c r="R32" s="52">
        <f t="shared" si="3"/>
        <v>0</v>
      </c>
      <c r="S32" s="52">
        <f t="shared" si="4"/>
        <v>0</v>
      </c>
      <c r="T32" s="7">
        <f t="shared" si="5"/>
        <v>0</v>
      </c>
      <c r="V32" s="26">
        <v>8</v>
      </c>
      <c r="W32" s="12" t="s">
        <v>50</v>
      </c>
      <c r="X32" s="60" t="s">
        <v>94</v>
      </c>
      <c r="Y32" s="30" t="s">
        <v>51</v>
      </c>
      <c r="Z32" s="30" t="s">
        <v>38</v>
      </c>
      <c r="AA32" s="28">
        <f t="shared" si="6"/>
        <v>0</v>
      </c>
      <c r="AB32" s="28">
        <f t="shared" si="6"/>
        <v>0</v>
      </c>
    </row>
    <row r="33" spans="1:28" s="5" customFormat="1" ht="22.95" customHeight="1">
      <c r="A33" s="42">
        <v>31</v>
      </c>
      <c r="B33" s="53"/>
      <c r="C33" s="39"/>
      <c r="D33" s="48"/>
      <c r="E33" s="39"/>
      <c r="F33" s="44"/>
      <c r="G33" s="38"/>
      <c r="H33" s="44"/>
      <c r="I33" s="39"/>
      <c r="J33" s="50"/>
      <c r="K33" s="51">
        <f t="shared" si="0"/>
        <v>0</v>
      </c>
      <c r="L33" s="51">
        <f t="shared" si="1"/>
        <v>0</v>
      </c>
      <c r="M33" s="50"/>
      <c r="N33" s="38"/>
      <c r="O33" s="38"/>
      <c r="P33" s="46"/>
      <c r="Q33" s="52">
        <f t="shared" si="2"/>
        <v>0</v>
      </c>
      <c r="R33" s="52">
        <f t="shared" si="3"/>
        <v>0</v>
      </c>
      <c r="S33" s="52">
        <f t="shared" si="4"/>
        <v>0</v>
      </c>
      <c r="T33" s="7">
        <f t="shared" si="5"/>
        <v>0</v>
      </c>
      <c r="V33" s="26">
        <v>9</v>
      </c>
      <c r="W33" s="22" t="s">
        <v>92</v>
      </c>
      <c r="X33" s="60" t="s">
        <v>95</v>
      </c>
      <c r="Y33" s="30" t="s">
        <v>96</v>
      </c>
      <c r="Z33" s="30" t="s">
        <v>38</v>
      </c>
      <c r="AA33" s="28">
        <f t="shared" si="6"/>
        <v>0</v>
      </c>
      <c r="AB33" s="28">
        <f t="shared" si="6"/>
        <v>0</v>
      </c>
    </row>
    <row r="34" spans="1:28" s="5" customFormat="1" ht="22.95" customHeight="1">
      <c r="A34" s="42">
        <v>32</v>
      </c>
      <c r="B34" s="53"/>
      <c r="C34" s="39"/>
      <c r="D34" s="48"/>
      <c r="E34" s="39"/>
      <c r="F34" s="44"/>
      <c r="G34" s="38"/>
      <c r="H34" s="44"/>
      <c r="I34" s="39"/>
      <c r="J34" s="50"/>
      <c r="K34" s="51">
        <f t="shared" si="0"/>
        <v>0</v>
      </c>
      <c r="L34" s="51">
        <f t="shared" si="1"/>
        <v>0</v>
      </c>
      <c r="M34" s="50"/>
      <c r="N34" s="38"/>
      <c r="O34" s="38"/>
      <c r="P34" s="46"/>
      <c r="Q34" s="52">
        <f t="shared" si="2"/>
        <v>0</v>
      </c>
      <c r="R34" s="52">
        <f t="shared" si="3"/>
        <v>0</v>
      </c>
      <c r="S34" s="52">
        <f t="shared" si="4"/>
        <v>0</v>
      </c>
      <c r="T34" s="7">
        <f t="shared" si="5"/>
        <v>0</v>
      </c>
      <c r="V34" s="26">
        <v>10</v>
      </c>
      <c r="W34" s="60" t="s">
        <v>93</v>
      </c>
      <c r="X34" s="60" t="s">
        <v>97</v>
      </c>
      <c r="Y34" s="30" t="s">
        <v>98</v>
      </c>
      <c r="Z34" s="30" t="s">
        <v>38</v>
      </c>
      <c r="AA34" s="28">
        <f>SUM(X21)</f>
        <v>0</v>
      </c>
      <c r="AB34" s="28">
        <f t="shared" si="6"/>
        <v>0</v>
      </c>
    </row>
    <row r="35" spans="1:28" s="5" customFormat="1" ht="22.95" customHeight="1" thickBot="1">
      <c r="A35" s="42">
        <v>33</v>
      </c>
      <c r="B35" s="53"/>
      <c r="C35" s="39"/>
      <c r="D35" s="48"/>
      <c r="E35" s="39"/>
      <c r="F35" s="44"/>
      <c r="G35" s="38"/>
      <c r="H35" s="44"/>
      <c r="I35" s="39"/>
      <c r="J35" s="50"/>
      <c r="K35" s="51">
        <f t="shared" si="0"/>
        <v>0</v>
      </c>
      <c r="L35" s="51">
        <f t="shared" si="1"/>
        <v>0</v>
      </c>
      <c r="M35" s="50"/>
      <c r="N35" s="38"/>
      <c r="O35" s="38"/>
      <c r="P35" s="46"/>
      <c r="Q35" s="52">
        <f t="shared" si="2"/>
        <v>0</v>
      </c>
      <c r="R35" s="52">
        <f t="shared" si="3"/>
        <v>0</v>
      </c>
      <c r="S35" s="52">
        <f t="shared" si="4"/>
        <v>0</v>
      </c>
      <c r="T35" s="7">
        <f t="shared" si="5"/>
        <v>0</v>
      </c>
      <c r="V35" s="18"/>
      <c r="W35" s="18"/>
      <c r="X35" s="18"/>
      <c r="Y35" s="18"/>
      <c r="Z35" s="18"/>
      <c r="AA35" s="57">
        <f>SUM(AA25:AA34)</f>
        <v>0</v>
      </c>
      <c r="AB35" s="57">
        <f t="shared" si="6"/>
        <v>0</v>
      </c>
    </row>
    <row r="36" spans="1:28" s="5" customFormat="1" ht="22.95" customHeight="1" thickTop="1">
      <c r="A36" s="42">
        <v>34</v>
      </c>
      <c r="B36" s="53"/>
      <c r="C36" s="39"/>
      <c r="D36" s="48"/>
      <c r="E36" s="39"/>
      <c r="F36" s="44"/>
      <c r="G36" s="38"/>
      <c r="H36" s="44"/>
      <c r="I36" s="39"/>
      <c r="J36" s="50"/>
      <c r="K36" s="51">
        <f t="shared" si="0"/>
        <v>0</v>
      </c>
      <c r="L36" s="51">
        <f t="shared" si="1"/>
        <v>0</v>
      </c>
      <c r="M36" s="50"/>
      <c r="N36" s="38"/>
      <c r="O36" s="38"/>
      <c r="P36" s="46"/>
      <c r="Q36" s="52">
        <f t="shared" si="2"/>
        <v>0</v>
      </c>
      <c r="R36" s="52">
        <f t="shared" si="3"/>
        <v>0</v>
      </c>
      <c r="S36" s="52">
        <f t="shared" si="4"/>
        <v>0</v>
      </c>
      <c r="T36" s="7">
        <f t="shared" si="5"/>
        <v>0</v>
      </c>
      <c r="V36" s="18"/>
      <c r="W36" s="18"/>
      <c r="X36" s="18"/>
      <c r="Y36" s="18"/>
      <c r="Z36" s="18"/>
      <c r="AA36" s="18"/>
      <c r="AB36" s="18"/>
    </row>
    <row r="37" spans="1:28" s="5" customFormat="1" ht="22.95" customHeight="1">
      <c r="A37" s="42">
        <v>35</v>
      </c>
      <c r="B37" s="53"/>
      <c r="C37" s="39"/>
      <c r="D37" s="48"/>
      <c r="E37" s="39"/>
      <c r="F37" s="44"/>
      <c r="G37" s="38"/>
      <c r="H37" s="44"/>
      <c r="I37" s="39"/>
      <c r="J37" s="50"/>
      <c r="K37" s="51">
        <f t="shared" si="0"/>
        <v>0</v>
      </c>
      <c r="L37" s="51">
        <f t="shared" si="1"/>
        <v>0</v>
      </c>
      <c r="M37" s="50"/>
      <c r="N37" s="38"/>
      <c r="O37" s="38"/>
      <c r="P37" s="46"/>
      <c r="Q37" s="52">
        <f t="shared" si="2"/>
        <v>0</v>
      </c>
      <c r="R37" s="52">
        <f t="shared" si="3"/>
        <v>0</v>
      </c>
      <c r="S37" s="52">
        <f t="shared" si="4"/>
        <v>0</v>
      </c>
      <c r="T37" s="7">
        <f t="shared" si="5"/>
        <v>0</v>
      </c>
      <c r="V37" s="18"/>
      <c r="W37" s="18"/>
      <c r="X37" s="18"/>
      <c r="Y37" s="18"/>
      <c r="Z37" s="18"/>
      <c r="AA37" s="18"/>
      <c r="AB37" s="18"/>
    </row>
    <row r="38" spans="1:28" s="5" customFormat="1" ht="22.95" customHeight="1">
      <c r="A38" s="42">
        <v>36</v>
      </c>
      <c r="B38" s="53"/>
      <c r="C38" s="39"/>
      <c r="D38" s="48"/>
      <c r="E38" s="39"/>
      <c r="F38" s="44"/>
      <c r="G38" s="38"/>
      <c r="H38" s="44"/>
      <c r="I38" s="39"/>
      <c r="J38" s="50"/>
      <c r="K38" s="51">
        <f t="shared" si="0"/>
        <v>0</v>
      </c>
      <c r="L38" s="51">
        <f t="shared" si="1"/>
        <v>0</v>
      </c>
      <c r="M38" s="50"/>
      <c r="N38" s="38"/>
      <c r="O38" s="38"/>
      <c r="P38" s="46"/>
      <c r="Q38" s="52">
        <f t="shared" si="2"/>
        <v>0</v>
      </c>
      <c r="R38" s="52">
        <f t="shared" si="3"/>
        <v>0</v>
      </c>
      <c r="S38" s="52">
        <f t="shared" si="4"/>
        <v>0</v>
      </c>
      <c r="T38" s="7">
        <f t="shared" si="5"/>
        <v>0</v>
      </c>
      <c r="V38" s="18"/>
      <c r="W38" s="18"/>
      <c r="X38" s="18"/>
      <c r="Y38" s="18"/>
      <c r="Z38" s="18"/>
      <c r="AA38" s="18"/>
      <c r="AB38" s="18"/>
    </row>
    <row r="39" spans="1:28" s="5" customFormat="1" ht="22.95" customHeight="1">
      <c r="A39" s="42">
        <v>37</v>
      </c>
      <c r="B39" s="53"/>
      <c r="C39" s="39"/>
      <c r="D39" s="48"/>
      <c r="E39" s="39"/>
      <c r="F39" s="44"/>
      <c r="G39" s="38"/>
      <c r="H39" s="44"/>
      <c r="I39" s="39"/>
      <c r="J39" s="50"/>
      <c r="K39" s="51">
        <f t="shared" si="0"/>
        <v>0</v>
      </c>
      <c r="L39" s="51">
        <f t="shared" si="1"/>
        <v>0</v>
      </c>
      <c r="M39" s="50"/>
      <c r="N39" s="38"/>
      <c r="O39" s="38"/>
      <c r="P39" s="46"/>
      <c r="Q39" s="52">
        <f t="shared" si="2"/>
        <v>0</v>
      </c>
      <c r="R39" s="52">
        <f t="shared" si="3"/>
        <v>0</v>
      </c>
      <c r="S39" s="52">
        <f t="shared" si="4"/>
        <v>0</v>
      </c>
      <c r="T39" s="7">
        <f t="shared" si="5"/>
        <v>0</v>
      </c>
      <c r="V39" s="18"/>
      <c r="W39" s="18"/>
      <c r="X39" s="18"/>
      <c r="Y39" s="18"/>
      <c r="Z39" s="18"/>
      <c r="AA39" s="18"/>
      <c r="AB39" s="18"/>
    </row>
    <row r="40" spans="1:28" s="5" customFormat="1" ht="22.95" customHeight="1">
      <c r="A40" s="42">
        <v>38</v>
      </c>
      <c r="B40" s="53"/>
      <c r="C40" s="39"/>
      <c r="D40" s="48"/>
      <c r="E40" s="39"/>
      <c r="F40" s="44"/>
      <c r="G40" s="38"/>
      <c r="H40" s="44"/>
      <c r="I40" s="39"/>
      <c r="J40" s="50"/>
      <c r="K40" s="51">
        <f t="shared" si="0"/>
        <v>0</v>
      </c>
      <c r="L40" s="51">
        <f t="shared" si="1"/>
        <v>0</v>
      </c>
      <c r="M40" s="50"/>
      <c r="N40" s="38"/>
      <c r="O40" s="38"/>
      <c r="P40" s="46"/>
      <c r="Q40" s="52">
        <f t="shared" si="2"/>
        <v>0</v>
      </c>
      <c r="R40" s="52">
        <f t="shared" si="3"/>
        <v>0</v>
      </c>
      <c r="S40" s="52">
        <f t="shared" si="4"/>
        <v>0</v>
      </c>
      <c r="T40" s="7">
        <f t="shared" si="5"/>
        <v>0</v>
      </c>
      <c r="V40" s="18"/>
      <c r="W40" s="18"/>
      <c r="X40" s="18"/>
      <c r="Y40" s="18"/>
      <c r="Z40" s="18"/>
      <c r="AA40" s="18"/>
      <c r="AB40" s="18"/>
    </row>
    <row r="41" spans="1:28" s="5" customFormat="1" ht="22.95" customHeight="1">
      <c r="A41" s="42">
        <v>39</v>
      </c>
      <c r="B41" s="53"/>
      <c r="C41" s="39"/>
      <c r="D41" s="48"/>
      <c r="E41" s="39"/>
      <c r="F41" s="44"/>
      <c r="G41" s="38"/>
      <c r="H41" s="44"/>
      <c r="I41" s="39"/>
      <c r="J41" s="50"/>
      <c r="K41" s="51">
        <f t="shared" si="0"/>
        <v>0</v>
      </c>
      <c r="L41" s="51">
        <f t="shared" si="1"/>
        <v>0</v>
      </c>
      <c r="M41" s="50"/>
      <c r="N41" s="38"/>
      <c r="O41" s="38"/>
      <c r="P41" s="46"/>
      <c r="Q41" s="52">
        <f t="shared" si="2"/>
        <v>0</v>
      </c>
      <c r="R41" s="52">
        <f t="shared" si="3"/>
        <v>0</v>
      </c>
      <c r="S41" s="52">
        <f t="shared" si="4"/>
        <v>0</v>
      </c>
      <c r="T41" s="7">
        <f t="shared" si="5"/>
        <v>0</v>
      </c>
      <c r="V41" s="18"/>
      <c r="W41" s="18"/>
      <c r="X41" s="18"/>
      <c r="Y41" s="18"/>
      <c r="Z41" s="18"/>
      <c r="AA41" s="18"/>
      <c r="AB41" s="18"/>
    </row>
    <row r="42" spans="1:28" s="5" customFormat="1" ht="22.95" customHeight="1">
      <c r="A42" s="42">
        <v>40</v>
      </c>
      <c r="B42" s="53"/>
      <c r="C42" s="39"/>
      <c r="D42" s="48"/>
      <c r="E42" s="39"/>
      <c r="F42" s="44"/>
      <c r="G42" s="38"/>
      <c r="H42" s="44"/>
      <c r="I42" s="39"/>
      <c r="J42" s="50"/>
      <c r="K42" s="51">
        <f t="shared" si="0"/>
        <v>0</v>
      </c>
      <c r="L42" s="51">
        <f t="shared" si="1"/>
        <v>0</v>
      </c>
      <c r="M42" s="50"/>
      <c r="N42" s="38"/>
      <c r="O42" s="38"/>
      <c r="P42" s="46"/>
      <c r="Q42" s="52">
        <f t="shared" si="2"/>
        <v>0</v>
      </c>
      <c r="R42" s="52">
        <f t="shared" si="3"/>
        <v>0</v>
      </c>
      <c r="S42" s="52">
        <f t="shared" si="4"/>
        <v>0</v>
      </c>
      <c r="T42" s="7">
        <f t="shared" si="5"/>
        <v>0</v>
      </c>
      <c r="V42" s="18"/>
      <c r="W42" s="18"/>
      <c r="X42" s="18"/>
      <c r="Y42" s="18"/>
      <c r="Z42" s="18"/>
      <c r="AA42" s="18"/>
      <c r="AB42" s="18"/>
    </row>
    <row r="43" spans="1:28" s="5" customFormat="1" ht="22.95" customHeight="1">
      <c r="A43" s="42">
        <v>41</v>
      </c>
      <c r="B43" s="53"/>
      <c r="C43" s="39"/>
      <c r="D43" s="48"/>
      <c r="E43" s="39"/>
      <c r="F43" s="44"/>
      <c r="G43" s="38"/>
      <c r="H43" s="44"/>
      <c r="I43" s="39"/>
      <c r="J43" s="50"/>
      <c r="K43" s="51">
        <f t="shared" si="0"/>
        <v>0</v>
      </c>
      <c r="L43" s="51">
        <f t="shared" si="1"/>
        <v>0</v>
      </c>
      <c r="M43" s="50"/>
      <c r="N43" s="38"/>
      <c r="O43" s="38"/>
      <c r="P43" s="46"/>
      <c r="Q43" s="52">
        <f t="shared" si="2"/>
        <v>0</v>
      </c>
      <c r="R43" s="52">
        <f t="shared" si="3"/>
        <v>0</v>
      </c>
      <c r="S43" s="52">
        <f t="shared" si="4"/>
        <v>0</v>
      </c>
      <c r="T43" s="7">
        <f t="shared" si="5"/>
        <v>0</v>
      </c>
      <c r="V43" s="18"/>
      <c r="W43" s="18"/>
      <c r="X43" s="18"/>
      <c r="Y43" s="18"/>
      <c r="Z43" s="18"/>
      <c r="AA43" s="18"/>
      <c r="AB43" s="18"/>
    </row>
    <row r="44" spans="1:28" s="5" customFormat="1" ht="22.95" customHeight="1">
      <c r="A44" s="42">
        <v>42</v>
      </c>
      <c r="B44" s="53"/>
      <c r="C44" s="39"/>
      <c r="D44" s="48"/>
      <c r="E44" s="39"/>
      <c r="F44" s="44"/>
      <c r="G44" s="38"/>
      <c r="H44" s="44"/>
      <c r="I44" s="39"/>
      <c r="J44" s="50"/>
      <c r="K44" s="51">
        <f t="shared" si="0"/>
        <v>0</v>
      </c>
      <c r="L44" s="51">
        <f t="shared" si="1"/>
        <v>0</v>
      </c>
      <c r="M44" s="50"/>
      <c r="N44" s="38"/>
      <c r="O44" s="38"/>
      <c r="P44" s="46"/>
      <c r="Q44" s="52">
        <f t="shared" si="2"/>
        <v>0</v>
      </c>
      <c r="R44" s="52">
        <f t="shared" si="3"/>
        <v>0</v>
      </c>
      <c r="S44" s="52">
        <f t="shared" si="4"/>
        <v>0</v>
      </c>
      <c r="T44" s="7">
        <f t="shared" si="5"/>
        <v>0</v>
      </c>
      <c r="V44" s="18"/>
      <c r="W44" s="18"/>
      <c r="X44" s="18"/>
      <c r="Y44" s="18"/>
      <c r="Z44" s="18"/>
      <c r="AA44" s="18"/>
      <c r="AB44" s="18"/>
    </row>
    <row r="45" spans="1:28" s="5" customFormat="1" ht="22.95" customHeight="1">
      <c r="A45" s="42">
        <v>43</v>
      </c>
      <c r="B45" s="53"/>
      <c r="C45" s="39"/>
      <c r="D45" s="48"/>
      <c r="E45" s="39"/>
      <c r="F45" s="44"/>
      <c r="G45" s="38"/>
      <c r="H45" s="44"/>
      <c r="I45" s="39"/>
      <c r="J45" s="50"/>
      <c r="K45" s="51">
        <f t="shared" si="0"/>
        <v>0</v>
      </c>
      <c r="L45" s="51">
        <f t="shared" si="1"/>
        <v>0</v>
      </c>
      <c r="M45" s="50"/>
      <c r="N45" s="38"/>
      <c r="O45" s="38"/>
      <c r="P45" s="46"/>
      <c r="Q45" s="52">
        <f t="shared" si="2"/>
        <v>0</v>
      </c>
      <c r="R45" s="52">
        <f t="shared" si="3"/>
        <v>0</v>
      </c>
      <c r="S45" s="52">
        <f t="shared" si="4"/>
        <v>0</v>
      </c>
      <c r="T45" s="7">
        <f t="shared" si="5"/>
        <v>0</v>
      </c>
      <c r="V45" s="18"/>
      <c r="W45" s="18"/>
      <c r="X45" s="18"/>
      <c r="Y45" s="18"/>
      <c r="Z45" s="18"/>
      <c r="AA45" s="49"/>
      <c r="AB45" s="49"/>
    </row>
    <row r="46" spans="1:28" s="5" customFormat="1" ht="22.95" customHeight="1">
      <c r="A46" s="42">
        <v>44</v>
      </c>
      <c r="B46" s="53"/>
      <c r="C46" s="39"/>
      <c r="D46" s="48"/>
      <c r="E46" s="39"/>
      <c r="F46" s="44"/>
      <c r="G46" s="38"/>
      <c r="H46" s="44"/>
      <c r="I46" s="39"/>
      <c r="J46" s="50"/>
      <c r="K46" s="51">
        <f t="shared" si="0"/>
        <v>0</v>
      </c>
      <c r="L46" s="51">
        <f t="shared" si="1"/>
        <v>0</v>
      </c>
      <c r="M46" s="50"/>
      <c r="N46" s="38"/>
      <c r="O46" s="38"/>
      <c r="P46" s="46"/>
      <c r="Q46" s="52">
        <f t="shared" si="2"/>
        <v>0</v>
      </c>
      <c r="R46" s="52">
        <f t="shared" si="3"/>
        <v>0</v>
      </c>
      <c r="S46" s="52">
        <f t="shared" si="4"/>
        <v>0</v>
      </c>
      <c r="T46" s="7">
        <f t="shared" si="5"/>
        <v>0</v>
      </c>
      <c r="V46" s="18"/>
      <c r="W46" s="18"/>
      <c r="X46" s="18"/>
      <c r="Y46" s="18"/>
      <c r="Z46" s="18"/>
      <c r="AA46" s="18"/>
      <c r="AB46" s="18"/>
    </row>
    <row r="47" spans="1:28" s="5" customFormat="1" ht="22.95" customHeight="1">
      <c r="A47" s="42">
        <v>45</v>
      </c>
      <c r="B47" s="53"/>
      <c r="C47" s="39"/>
      <c r="D47" s="48"/>
      <c r="E47" s="39"/>
      <c r="F47" s="44"/>
      <c r="G47" s="38"/>
      <c r="H47" s="44"/>
      <c r="I47" s="39"/>
      <c r="J47" s="50"/>
      <c r="K47" s="51">
        <f t="shared" si="0"/>
        <v>0</v>
      </c>
      <c r="L47" s="51">
        <f t="shared" si="1"/>
        <v>0</v>
      </c>
      <c r="M47" s="50"/>
      <c r="N47" s="38"/>
      <c r="O47" s="38"/>
      <c r="P47" s="46"/>
      <c r="Q47" s="52">
        <f t="shared" si="2"/>
        <v>0</v>
      </c>
      <c r="R47" s="52">
        <f t="shared" si="3"/>
        <v>0</v>
      </c>
      <c r="S47" s="52">
        <f t="shared" si="4"/>
        <v>0</v>
      </c>
      <c r="T47" s="7">
        <f t="shared" si="5"/>
        <v>0</v>
      </c>
      <c r="V47" s="18"/>
      <c r="W47" s="18"/>
      <c r="X47" s="18"/>
      <c r="Y47" s="18"/>
      <c r="Z47" s="18"/>
      <c r="AA47" s="18"/>
      <c r="AB47" s="18"/>
    </row>
    <row r="48" spans="1:28" s="5" customFormat="1" ht="22.95" customHeight="1">
      <c r="A48" s="42">
        <v>46</v>
      </c>
      <c r="B48" s="53"/>
      <c r="C48" s="39"/>
      <c r="D48" s="48"/>
      <c r="E48" s="39"/>
      <c r="F48" s="44"/>
      <c r="G48" s="38"/>
      <c r="H48" s="44"/>
      <c r="I48" s="39"/>
      <c r="J48" s="50"/>
      <c r="K48" s="51">
        <f t="shared" si="0"/>
        <v>0</v>
      </c>
      <c r="L48" s="51">
        <f t="shared" si="1"/>
        <v>0</v>
      </c>
      <c r="M48" s="50"/>
      <c r="N48" s="38"/>
      <c r="O48" s="38"/>
      <c r="P48" s="46"/>
      <c r="Q48" s="52">
        <f t="shared" si="2"/>
        <v>0</v>
      </c>
      <c r="R48" s="52">
        <f t="shared" si="3"/>
        <v>0</v>
      </c>
      <c r="S48" s="52">
        <f t="shared" si="4"/>
        <v>0</v>
      </c>
      <c r="T48" s="7">
        <f t="shared" si="5"/>
        <v>0</v>
      </c>
      <c r="V48" s="18"/>
      <c r="W48" s="18"/>
      <c r="X48" s="18"/>
      <c r="Y48" s="18"/>
      <c r="Z48" s="18"/>
      <c r="AA48" s="18"/>
      <c r="AB48" s="18"/>
    </row>
    <row r="49" spans="1:28" s="5" customFormat="1" ht="22.95" customHeight="1">
      <c r="A49" s="42">
        <v>47</v>
      </c>
      <c r="B49" s="53"/>
      <c r="C49" s="39"/>
      <c r="D49" s="48"/>
      <c r="E49" s="39"/>
      <c r="F49" s="44"/>
      <c r="G49" s="38"/>
      <c r="H49" s="44"/>
      <c r="I49" s="39"/>
      <c r="J49" s="50"/>
      <c r="K49" s="51">
        <f t="shared" si="0"/>
        <v>0</v>
      </c>
      <c r="L49" s="51">
        <f t="shared" si="1"/>
        <v>0</v>
      </c>
      <c r="M49" s="50"/>
      <c r="N49" s="38"/>
      <c r="O49" s="38"/>
      <c r="P49" s="46"/>
      <c r="Q49" s="52">
        <f t="shared" si="2"/>
        <v>0</v>
      </c>
      <c r="R49" s="52">
        <f t="shared" si="3"/>
        <v>0</v>
      </c>
      <c r="S49" s="52">
        <f t="shared" si="4"/>
        <v>0</v>
      </c>
      <c r="T49" s="7">
        <f t="shared" si="5"/>
        <v>0</v>
      </c>
      <c r="V49" s="18"/>
      <c r="W49" s="18"/>
      <c r="X49" s="18"/>
      <c r="Y49" s="18"/>
      <c r="Z49" s="18"/>
      <c r="AA49" s="18"/>
      <c r="AB49" s="18"/>
    </row>
    <row r="50" spans="1:28" s="5" customFormat="1" ht="22.95" customHeight="1">
      <c r="A50" s="42">
        <v>48</v>
      </c>
      <c r="B50" s="53"/>
      <c r="C50" s="39"/>
      <c r="D50" s="48"/>
      <c r="E50" s="39"/>
      <c r="F50" s="44"/>
      <c r="G50" s="38"/>
      <c r="H50" s="44"/>
      <c r="I50" s="39"/>
      <c r="J50" s="50"/>
      <c r="K50" s="51">
        <f t="shared" si="0"/>
        <v>0</v>
      </c>
      <c r="L50" s="51">
        <f t="shared" si="1"/>
        <v>0</v>
      </c>
      <c r="M50" s="50"/>
      <c r="N50" s="38"/>
      <c r="O50" s="38"/>
      <c r="P50" s="46"/>
      <c r="Q50" s="52">
        <f t="shared" si="2"/>
        <v>0</v>
      </c>
      <c r="R50" s="52">
        <f t="shared" si="3"/>
        <v>0</v>
      </c>
      <c r="S50" s="52">
        <f t="shared" si="4"/>
        <v>0</v>
      </c>
      <c r="T50" s="7">
        <f t="shared" si="5"/>
        <v>0</v>
      </c>
      <c r="V50" s="18"/>
      <c r="W50" s="18"/>
      <c r="X50" s="18"/>
      <c r="Y50" s="18"/>
      <c r="Z50" s="18"/>
      <c r="AA50" s="18"/>
      <c r="AB50" s="18"/>
    </row>
    <row r="51" spans="1:28" s="5" customFormat="1" ht="22.95" customHeight="1">
      <c r="A51" s="42">
        <v>49</v>
      </c>
      <c r="B51" s="53"/>
      <c r="C51" s="39"/>
      <c r="D51" s="48"/>
      <c r="E51" s="39"/>
      <c r="F51" s="44"/>
      <c r="G51" s="38"/>
      <c r="H51" s="44"/>
      <c r="I51" s="39"/>
      <c r="J51" s="50"/>
      <c r="K51" s="51">
        <f t="shared" si="0"/>
        <v>0</v>
      </c>
      <c r="L51" s="51">
        <f t="shared" si="1"/>
        <v>0</v>
      </c>
      <c r="M51" s="50"/>
      <c r="N51" s="38"/>
      <c r="O51" s="38"/>
      <c r="P51" s="46"/>
      <c r="Q51" s="52">
        <f t="shared" si="2"/>
        <v>0</v>
      </c>
      <c r="R51" s="52">
        <f t="shared" si="3"/>
        <v>0</v>
      </c>
      <c r="S51" s="52">
        <f t="shared" si="4"/>
        <v>0</v>
      </c>
      <c r="T51" s="7">
        <f t="shared" si="5"/>
        <v>0</v>
      </c>
      <c r="V51" s="18"/>
      <c r="W51" s="18"/>
      <c r="X51" s="18"/>
      <c r="Y51" s="18"/>
      <c r="Z51" s="18"/>
      <c r="AA51" s="18"/>
      <c r="AB51" s="18"/>
    </row>
    <row r="52" spans="1:28" s="5" customFormat="1" ht="22.95" customHeight="1">
      <c r="A52" s="42">
        <v>50</v>
      </c>
      <c r="B52" s="53"/>
      <c r="C52" s="39"/>
      <c r="D52" s="48"/>
      <c r="E52" s="39"/>
      <c r="F52" s="44"/>
      <c r="G52" s="38"/>
      <c r="H52" s="44"/>
      <c r="I52" s="39"/>
      <c r="J52" s="50"/>
      <c r="K52" s="51">
        <f t="shared" si="0"/>
        <v>0</v>
      </c>
      <c r="L52" s="51">
        <f t="shared" si="1"/>
        <v>0</v>
      </c>
      <c r="M52" s="50"/>
      <c r="N52" s="38"/>
      <c r="O52" s="38"/>
      <c r="P52" s="46"/>
      <c r="Q52" s="52">
        <f t="shared" si="2"/>
        <v>0</v>
      </c>
      <c r="R52" s="52">
        <f t="shared" si="3"/>
        <v>0</v>
      </c>
      <c r="S52" s="52">
        <f t="shared" si="4"/>
        <v>0</v>
      </c>
      <c r="T52" s="7">
        <f t="shared" si="5"/>
        <v>0</v>
      </c>
      <c r="V52" s="18"/>
      <c r="W52" s="18"/>
      <c r="X52" s="18"/>
      <c r="Y52" s="18"/>
      <c r="Z52" s="18"/>
      <c r="AA52" s="18"/>
      <c r="AB52" s="18"/>
    </row>
    <row r="53" spans="1:28" s="5" customFormat="1" ht="22.95" customHeight="1">
      <c r="A53" s="42">
        <v>51</v>
      </c>
      <c r="B53" s="53"/>
      <c r="C53" s="39"/>
      <c r="D53" s="48"/>
      <c r="E53" s="39"/>
      <c r="F53" s="44"/>
      <c r="G53" s="38"/>
      <c r="H53" s="44"/>
      <c r="I53" s="39"/>
      <c r="J53" s="50"/>
      <c r="K53" s="51">
        <f t="shared" si="0"/>
        <v>0</v>
      </c>
      <c r="L53" s="51">
        <f t="shared" si="1"/>
        <v>0</v>
      </c>
      <c r="M53" s="50"/>
      <c r="N53" s="38"/>
      <c r="O53" s="38"/>
      <c r="P53" s="46"/>
      <c r="Q53" s="52">
        <f t="shared" si="2"/>
        <v>0</v>
      </c>
      <c r="R53" s="52">
        <f t="shared" si="3"/>
        <v>0</v>
      </c>
      <c r="S53" s="52">
        <f t="shared" si="4"/>
        <v>0</v>
      </c>
      <c r="T53" s="7">
        <f t="shared" si="5"/>
        <v>0</v>
      </c>
      <c r="V53" s="18"/>
      <c r="W53" s="18"/>
      <c r="X53" s="18"/>
      <c r="Y53" s="18"/>
      <c r="Z53" s="18"/>
      <c r="AA53" s="18"/>
      <c r="AB53" s="18"/>
    </row>
    <row r="54" spans="1:28" s="5" customFormat="1" ht="22.95" customHeight="1">
      <c r="A54" s="42">
        <v>52</v>
      </c>
      <c r="B54" s="53"/>
      <c r="C54" s="39"/>
      <c r="D54" s="48"/>
      <c r="E54" s="39"/>
      <c r="F54" s="44"/>
      <c r="G54" s="38"/>
      <c r="H54" s="44"/>
      <c r="I54" s="39"/>
      <c r="J54" s="50"/>
      <c r="K54" s="51">
        <f t="shared" si="0"/>
        <v>0</v>
      </c>
      <c r="L54" s="51">
        <f t="shared" si="1"/>
        <v>0</v>
      </c>
      <c r="M54" s="50"/>
      <c r="N54" s="38"/>
      <c r="O54" s="38"/>
      <c r="P54" s="46"/>
      <c r="Q54" s="52">
        <f t="shared" si="2"/>
        <v>0</v>
      </c>
      <c r="R54" s="52">
        <f t="shared" si="3"/>
        <v>0</v>
      </c>
      <c r="S54" s="52">
        <f t="shared" si="4"/>
        <v>0</v>
      </c>
      <c r="T54" s="7">
        <f t="shared" si="5"/>
        <v>0</v>
      </c>
      <c r="V54" s="18"/>
      <c r="W54" s="18"/>
      <c r="X54" s="18"/>
      <c r="Y54" s="18"/>
      <c r="Z54" s="18"/>
      <c r="AA54" s="18"/>
      <c r="AB54" s="18"/>
    </row>
    <row r="55" spans="1:28" s="5" customFormat="1" ht="22.95" customHeight="1">
      <c r="A55" s="42">
        <v>53</v>
      </c>
      <c r="B55" s="53"/>
      <c r="C55" s="39"/>
      <c r="D55" s="48"/>
      <c r="E55" s="39"/>
      <c r="F55" s="44"/>
      <c r="G55" s="38"/>
      <c r="H55" s="44"/>
      <c r="I55" s="39"/>
      <c r="J55" s="50"/>
      <c r="K55" s="51">
        <f t="shared" si="0"/>
        <v>0</v>
      </c>
      <c r="L55" s="51">
        <f t="shared" si="1"/>
        <v>0</v>
      </c>
      <c r="M55" s="50"/>
      <c r="N55" s="38"/>
      <c r="O55" s="38"/>
      <c r="P55" s="46"/>
      <c r="Q55" s="52">
        <f t="shared" si="2"/>
        <v>0</v>
      </c>
      <c r="R55" s="52">
        <f t="shared" si="3"/>
        <v>0</v>
      </c>
      <c r="S55" s="52">
        <f t="shared" si="4"/>
        <v>0</v>
      </c>
      <c r="T55" s="7">
        <f t="shared" si="5"/>
        <v>0</v>
      </c>
      <c r="V55" s="18"/>
      <c r="W55" s="18"/>
      <c r="X55" s="18"/>
      <c r="Y55" s="18"/>
      <c r="Z55" s="18"/>
      <c r="AA55" s="18"/>
      <c r="AB55" s="18"/>
    </row>
    <row r="56" spans="1:28" s="5" customFormat="1" ht="22.95" customHeight="1">
      <c r="A56" s="42">
        <v>54</v>
      </c>
      <c r="B56" s="53"/>
      <c r="C56" s="39"/>
      <c r="D56" s="48"/>
      <c r="E56" s="39"/>
      <c r="F56" s="44"/>
      <c r="G56" s="38"/>
      <c r="H56" s="44"/>
      <c r="I56" s="39"/>
      <c r="J56" s="50"/>
      <c r="K56" s="51">
        <f t="shared" si="0"/>
        <v>0</v>
      </c>
      <c r="L56" s="51">
        <f t="shared" si="1"/>
        <v>0</v>
      </c>
      <c r="M56" s="50"/>
      <c r="N56" s="38"/>
      <c r="O56" s="38"/>
      <c r="P56" s="46"/>
      <c r="Q56" s="52">
        <f t="shared" si="2"/>
        <v>0</v>
      </c>
      <c r="R56" s="52">
        <f t="shared" si="3"/>
        <v>0</v>
      </c>
      <c r="S56" s="52">
        <f t="shared" si="4"/>
        <v>0</v>
      </c>
      <c r="T56" s="7">
        <f t="shared" si="5"/>
        <v>0</v>
      </c>
      <c r="V56" s="18"/>
      <c r="W56" s="18"/>
      <c r="X56" s="18"/>
      <c r="Y56" s="18"/>
      <c r="Z56" s="18"/>
      <c r="AA56" s="18"/>
      <c r="AB56" s="18"/>
    </row>
    <row r="57" spans="1:28" s="5" customFormat="1" ht="22.95" customHeight="1">
      <c r="A57" s="42">
        <v>55</v>
      </c>
      <c r="B57" s="53"/>
      <c r="C57" s="39"/>
      <c r="D57" s="48"/>
      <c r="E57" s="39"/>
      <c r="F57" s="44"/>
      <c r="G57" s="38"/>
      <c r="H57" s="44"/>
      <c r="I57" s="39"/>
      <c r="J57" s="50"/>
      <c r="K57" s="51">
        <f t="shared" si="0"/>
        <v>0</v>
      </c>
      <c r="L57" s="51">
        <f t="shared" si="1"/>
        <v>0</v>
      </c>
      <c r="M57" s="50"/>
      <c r="N57" s="38"/>
      <c r="O57" s="38"/>
      <c r="P57" s="46"/>
      <c r="Q57" s="52">
        <f t="shared" si="2"/>
        <v>0</v>
      </c>
      <c r="R57" s="52">
        <f t="shared" si="3"/>
        <v>0</v>
      </c>
      <c r="S57" s="52">
        <f t="shared" si="4"/>
        <v>0</v>
      </c>
      <c r="T57" s="7">
        <f t="shared" si="5"/>
        <v>0</v>
      </c>
      <c r="V57" s="18"/>
      <c r="W57" s="18"/>
      <c r="X57" s="18"/>
      <c r="Y57" s="18"/>
      <c r="Z57" s="18"/>
      <c r="AA57" s="18"/>
      <c r="AB57" s="18"/>
    </row>
    <row r="58" spans="1:28" s="5" customFormat="1" ht="22.95" customHeight="1">
      <c r="A58" s="42">
        <v>56</v>
      </c>
      <c r="B58" s="53"/>
      <c r="C58" s="39"/>
      <c r="D58" s="48"/>
      <c r="E58" s="39"/>
      <c r="F58" s="44"/>
      <c r="G58" s="38"/>
      <c r="H58" s="44"/>
      <c r="I58" s="39"/>
      <c r="J58" s="50"/>
      <c r="K58" s="51">
        <f t="shared" si="0"/>
        <v>0</v>
      </c>
      <c r="L58" s="51">
        <f t="shared" si="1"/>
        <v>0</v>
      </c>
      <c r="M58" s="50"/>
      <c r="N58" s="38"/>
      <c r="O58" s="38"/>
      <c r="P58" s="46"/>
      <c r="Q58" s="52">
        <f t="shared" si="2"/>
        <v>0</v>
      </c>
      <c r="R58" s="52">
        <f t="shared" si="3"/>
        <v>0</v>
      </c>
      <c r="S58" s="52">
        <f t="shared" si="4"/>
        <v>0</v>
      </c>
      <c r="T58" s="7">
        <f t="shared" si="5"/>
        <v>0</v>
      </c>
      <c r="V58" s="18"/>
      <c r="W58" s="18"/>
      <c r="X58" s="18"/>
      <c r="Y58" s="18"/>
      <c r="Z58" s="18"/>
      <c r="AA58" s="18"/>
      <c r="AB58" s="18"/>
    </row>
    <row r="59" spans="1:28" s="5" customFormat="1" ht="22.95" customHeight="1">
      <c r="A59" s="42">
        <v>57</v>
      </c>
      <c r="B59" s="53"/>
      <c r="C59" s="39"/>
      <c r="D59" s="48"/>
      <c r="E59" s="39"/>
      <c r="F59" s="44"/>
      <c r="G59" s="38"/>
      <c r="H59" s="44"/>
      <c r="I59" s="39"/>
      <c r="J59" s="50"/>
      <c r="K59" s="51">
        <f t="shared" si="0"/>
        <v>0</v>
      </c>
      <c r="L59" s="51">
        <f t="shared" si="1"/>
        <v>0</v>
      </c>
      <c r="M59" s="50"/>
      <c r="N59" s="38"/>
      <c r="O59" s="38"/>
      <c r="P59" s="46"/>
      <c r="Q59" s="52">
        <f t="shared" si="2"/>
        <v>0</v>
      </c>
      <c r="R59" s="52">
        <f t="shared" si="3"/>
        <v>0</v>
      </c>
      <c r="S59" s="52">
        <f t="shared" si="4"/>
        <v>0</v>
      </c>
      <c r="T59" s="7">
        <f t="shared" si="5"/>
        <v>0</v>
      </c>
      <c r="V59" s="18"/>
      <c r="W59" s="18"/>
      <c r="X59" s="18"/>
      <c r="Y59" s="18"/>
      <c r="Z59" s="18"/>
      <c r="AA59" s="18"/>
      <c r="AB59" s="18"/>
    </row>
    <row r="60" spans="1:28" s="5" customFormat="1" ht="22.95" customHeight="1">
      <c r="A60" s="42">
        <v>58</v>
      </c>
      <c r="B60" s="53"/>
      <c r="C60" s="39"/>
      <c r="D60" s="48"/>
      <c r="E60" s="39"/>
      <c r="F60" s="44"/>
      <c r="G60" s="38"/>
      <c r="H60" s="44"/>
      <c r="I60" s="39"/>
      <c r="J60" s="50"/>
      <c r="K60" s="51">
        <f t="shared" si="0"/>
        <v>0</v>
      </c>
      <c r="L60" s="51">
        <f t="shared" si="1"/>
        <v>0</v>
      </c>
      <c r="M60" s="50"/>
      <c r="N60" s="38"/>
      <c r="O60" s="38"/>
      <c r="P60" s="46"/>
      <c r="Q60" s="52">
        <f t="shared" si="2"/>
        <v>0</v>
      </c>
      <c r="R60" s="52">
        <f t="shared" si="3"/>
        <v>0</v>
      </c>
      <c r="S60" s="52">
        <f t="shared" si="4"/>
        <v>0</v>
      </c>
      <c r="T60" s="7">
        <f t="shared" si="5"/>
        <v>0</v>
      </c>
      <c r="V60" s="18"/>
      <c r="W60" s="18"/>
      <c r="X60" s="18"/>
      <c r="Y60" s="18"/>
      <c r="Z60" s="18"/>
      <c r="AA60" s="18"/>
      <c r="AB60" s="18"/>
    </row>
    <row r="61" spans="1:28" s="5" customFormat="1" ht="22.95" customHeight="1">
      <c r="A61" s="42">
        <v>59</v>
      </c>
      <c r="B61" s="53"/>
      <c r="C61" s="39"/>
      <c r="D61" s="48"/>
      <c r="E61" s="39"/>
      <c r="F61" s="44"/>
      <c r="G61" s="38"/>
      <c r="H61" s="44"/>
      <c r="I61" s="39"/>
      <c r="J61" s="50"/>
      <c r="K61" s="51">
        <f t="shared" si="0"/>
        <v>0</v>
      </c>
      <c r="L61" s="51">
        <f t="shared" si="1"/>
        <v>0</v>
      </c>
      <c r="M61" s="50"/>
      <c r="N61" s="38"/>
      <c r="O61" s="38"/>
      <c r="P61" s="46"/>
      <c r="Q61" s="52">
        <f t="shared" si="2"/>
        <v>0</v>
      </c>
      <c r="R61" s="52">
        <f t="shared" si="3"/>
        <v>0</v>
      </c>
      <c r="S61" s="52">
        <f t="shared" si="4"/>
        <v>0</v>
      </c>
      <c r="T61" s="7">
        <f t="shared" si="5"/>
        <v>0</v>
      </c>
      <c r="U61" s="18"/>
      <c r="V61" s="18"/>
      <c r="W61" s="18"/>
      <c r="X61" s="18"/>
      <c r="Y61" s="18"/>
      <c r="Z61" s="18"/>
      <c r="AA61" s="18"/>
      <c r="AB61" s="18"/>
    </row>
    <row r="62" spans="1:28" s="5" customFormat="1" ht="22.95" customHeight="1">
      <c r="A62" s="42">
        <v>60</v>
      </c>
      <c r="B62" s="53"/>
      <c r="C62" s="39"/>
      <c r="D62" s="48"/>
      <c r="E62" s="39"/>
      <c r="F62" s="44"/>
      <c r="G62" s="38"/>
      <c r="H62" s="44"/>
      <c r="I62" s="39"/>
      <c r="J62" s="50"/>
      <c r="K62" s="51">
        <f t="shared" si="0"/>
        <v>0</v>
      </c>
      <c r="L62" s="51">
        <f t="shared" si="1"/>
        <v>0</v>
      </c>
      <c r="M62" s="50"/>
      <c r="N62" s="38"/>
      <c r="O62" s="38"/>
      <c r="P62" s="46"/>
      <c r="Q62" s="52">
        <f t="shared" si="2"/>
        <v>0</v>
      </c>
      <c r="R62" s="52">
        <f t="shared" si="3"/>
        <v>0</v>
      </c>
      <c r="S62" s="52">
        <f t="shared" si="4"/>
        <v>0</v>
      </c>
      <c r="T62" s="7">
        <f t="shared" si="5"/>
        <v>0</v>
      </c>
      <c r="V62" s="18"/>
      <c r="W62" s="18"/>
      <c r="X62" s="18"/>
      <c r="Y62" s="18"/>
      <c r="Z62" s="18"/>
      <c r="AA62" s="18"/>
      <c r="AB62" s="18"/>
    </row>
    <row r="63" spans="1:28" s="5" customFormat="1" ht="22.95" customHeight="1">
      <c r="A63" s="42">
        <v>61</v>
      </c>
      <c r="B63" s="53"/>
      <c r="C63" s="39"/>
      <c r="D63" s="48"/>
      <c r="E63" s="39"/>
      <c r="F63" s="44"/>
      <c r="G63" s="38"/>
      <c r="H63" s="44"/>
      <c r="I63" s="39"/>
      <c r="J63" s="50"/>
      <c r="K63" s="51">
        <f t="shared" si="0"/>
        <v>0</v>
      </c>
      <c r="L63" s="51">
        <f t="shared" si="1"/>
        <v>0</v>
      </c>
      <c r="M63" s="50"/>
      <c r="N63" s="38"/>
      <c r="O63" s="38"/>
      <c r="P63" s="46"/>
      <c r="Q63" s="52">
        <f t="shared" si="2"/>
        <v>0</v>
      </c>
      <c r="R63" s="52">
        <f t="shared" si="3"/>
        <v>0</v>
      </c>
      <c r="S63" s="52">
        <f t="shared" si="4"/>
        <v>0</v>
      </c>
      <c r="T63" s="7">
        <f t="shared" si="5"/>
        <v>0</v>
      </c>
      <c r="V63" s="18"/>
      <c r="W63" s="18"/>
      <c r="X63" s="18"/>
      <c r="Y63" s="18"/>
      <c r="Z63" s="18"/>
      <c r="AA63" s="18"/>
      <c r="AB63" s="18"/>
    </row>
    <row r="64" spans="1:28" s="5" customFormat="1" ht="22.95" customHeight="1">
      <c r="A64" s="42">
        <v>62</v>
      </c>
      <c r="B64" s="53"/>
      <c r="C64" s="39"/>
      <c r="D64" s="48"/>
      <c r="E64" s="39"/>
      <c r="F64" s="44"/>
      <c r="G64" s="38"/>
      <c r="H64" s="44"/>
      <c r="I64" s="39"/>
      <c r="J64" s="50"/>
      <c r="K64" s="51">
        <f t="shared" si="0"/>
        <v>0</v>
      </c>
      <c r="L64" s="51">
        <f t="shared" si="1"/>
        <v>0</v>
      </c>
      <c r="M64" s="50"/>
      <c r="N64" s="38"/>
      <c r="O64" s="38"/>
      <c r="P64" s="46"/>
      <c r="Q64" s="52">
        <f t="shared" si="2"/>
        <v>0</v>
      </c>
      <c r="R64" s="52">
        <f t="shared" si="3"/>
        <v>0</v>
      </c>
      <c r="S64" s="52">
        <f t="shared" si="4"/>
        <v>0</v>
      </c>
      <c r="T64" s="7">
        <f t="shared" si="5"/>
        <v>0</v>
      </c>
      <c r="V64" s="18"/>
      <c r="W64" s="18"/>
      <c r="X64" s="18"/>
      <c r="Y64" s="18"/>
      <c r="Z64" s="18"/>
      <c r="AA64" s="18"/>
      <c r="AB64" s="18"/>
    </row>
    <row r="65" spans="1:28" s="5" customFormat="1" ht="22.95" customHeight="1">
      <c r="A65" s="42">
        <v>63</v>
      </c>
      <c r="B65" s="53"/>
      <c r="C65" s="39"/>
      <c r="D65" s="48"/>
      <c r="E65" s="39"/>
      <c r="F65" s="44"/>
      <c r="G65" s="38"/>
      <c r="H65" s="44"/>
      <c r="I65" s="39"/>
      <c r="J65" s="50"/>
      <c r="K65" s="51">
        <f t="shared" si="0"/>
        <v>0</v>
      </c>
      <c r="L65" s="51">
        <f t="shared" si="1"/>
        <v>0</v>
      </c>
      <c r="M65" s="50"/>
      <c r="N65" s="38"/>
      <c r="O65" s="38"/>
      <c r="P65" s="46"/>
      <c r="Q65" s="52">
        <f t="shared" si="2"/>
        <v>0</v>
      </c>
      <c r="R65" s="52">
        <f t="shared" si="3"/>
        <v>0</v>
      </c>
      <c r="S65" s="52">
        <f t="shared" si="4"/>
        <v>0</v>
      </c>
      <c r="T65" s="7">
        <f t="shared" si="5"/>
        <v>0</v>
      </c>
      <c r="V65" s="18"/>
      <c r="W65" s="18"/>
      <c r="X65" s="18"/>
      <c r="Y65" s="18"/>
      <c r="Z65" s="18"/>
      <c r="AA65" s="18"/>
      <c r="AB65" s="18"/>
    </row>
    <row r="66" spans="1:28" s="5" customFormat="1" ht="22.95" customHeight="1">
      <c r="A66" s="42">
        <v>64</v>
      </c>
      <c r="B66" s="53"/>
      <c r="C66" s="39"/>
      <c r="D66" s="48"/>
      <c r="E66" s="39"/>
      <c r="F66" s="44"/>
      <c r="G66" s="38"/>
      <c r="H66" s="44"/>
      <c r="I66" s="39"/>
      <c r="J66" s="50"/>
      <c r="K66" s="51">
        <f t="shared" si="0"/>
        <v>0</v>
      </c>
      <c r="L66" s="51">
        <f t="shared" si="1"/>
        <v>0</v>
      </c>
      <c r="M66" s="50"/>
      <c r="N66" s="38"/>
      <c r="O66" s="38"/>
      <c r="P66" s="46"/>
      <c r="Q66" s="52">
        <f t="shared" si="2"/>
        <v>0</v>
      </c>
      <c r="R66" s="52">
        <f t="shared" si="3"/>
        <v>0</v>
      </c>
      <c r="S66" s="52">
        <f t="shared" si="4"/>
        <v>0</v>
      </c>
      <c r="T66" s="7">
        <f t="shared" si="5"/>
        <v>0</v>
      </c>
      <c r="V66" s="18"/>
      <c r="W66" s="18"/>
      <c r="X66" s="18"/>
      <c r="Y66" s="18"/>
      <c r="Z66" s="18"/>
      <c r="AA66" s="18"/>
      <c r="AB66" s="18"/>
    </row>
    <row r="67" spans="1:28" s="5" customFormat="1" ht="22.95" customHeight="1">
      <c r="A67" s="42">
        <v>65</v>
      </c>
      <c r="B67" s="53"/>
      <c r="C67" s="39"/>
      <c r="D67" s="48"/>
      <c r="E67" s="39"/>
      <c r="F67" s="44"/>
      <c r="G67" s="38"/>
      <c r="H67" s="44"/>
      <c r="I67" s="39"/>
      <c r="J67" s="50"/>
      <c r="K67" s="51">
        <f t="shared" ref="K67:K111" si="7">L67-J67</f>
        <v>0</v>
      </c>
      <c r="L67" s="51">
        <f t="shared" ref="L67:L111" si="8">J67*1.07</f>
        <v>0</v>
      </c>
      <c r="M67" s="50"/>
      <c r="N67" s="38"/>
      <c r="O67" s="38"/>
      <c r="P67" s="46"/>
      <c r="Q67" s="52">
        <f t="shared" ref="Q67:Q111" si="9">J67*70/100</f>
        <v>0</v>
      </c>
      <c r="R67" s="52">
        <f t="shared" ref="R67:R111" si="10">Q67-(Q67*50/100)</f>
        <v>0</v>
      </c>
      <c r="S67" s="52">
        <f t="shared" ref="S67:S111" si="11">Q67-(Q67*80/100)</f>
        <v>0</v>
      </c>
      <c r="T67" s="7">
        <f t="shared" ref="T67:T111" si="12">Q67-(Q67*70/100)</f>
        <v>0</v>
      </c>
      <c r="V67" s="18"/>
      <c r="W67" s="18"/>
      <c r="X67" s="18"/>
      <c r="Y67" s="18"/>
      <c r="Z67" s="18"/>
      <c r="AA67" s="18"/>
      <c r="AB67" s="18"/>
    </row>
    <row r="68" spans="1:28" s="5" customFormat="1" ht="22.95" customHeight="1">
      <c r="A68" s="42">
        <v>66</v>
      </c>
      <c r="B68" s="53"/>
      <c r="C68" s="39"/>
      <c r="D68" s="48"/>
      <c r="E68" s="39"/>
      <c r="F68" s="44"/>
      <c r="G68" s="38"/>
      <c r="H68" s="44"/>
      <c r="I68" s="39"/>
      <c r="J68" s="50"/>
      <c r="K68" s="51">
        <f t="shared" si="7"/>
        <v>0</v>
      </c>
      <c r="L68" s="51">
        <f t="shared" si="8"/>
        <v>0</v>
      </c>
      <c r="M68" s="50"/>
      <c r="N68" s="38"/>
      <c r="O68" s="38"/>
      <c r="P68" s="46"/>
      <c r="Q68" s="52">
        <f t="shared" si="9"/>
        <v>0</v>
      </c>
      <c r="R68" s="52">
        <f t="shared" si="10"/>
        <v>0</v>
      </c>
      <c r="S68" s="52">
        <f t="shared" si="11"/>
        <v>0</v>
      </c>
      <c r="T68" s="7">
        <f t="shared" si="12"/>
        <v>0</v>
      </c>
      <c r="V68" s="18"/>
      <c r="W68" s="18"/>
      <c r="X68" s="18"/>
      <c r="Y68" s="18"/>
      <c r="Z68" s="18"/>
      <c r="AA68" s="18"/>
      <c r="AB68" s="18"/>
    </row>
    <row r="69" spans="1:28" s="5" customFormat="1" ht="22.95" customHeight="1">
      <c r="A69" s="42">
        <v>67</v>
      </c>
      <c r="B69" s="53"/>
      <c r="C69" s="39"/>
      <c r="D69" s="48"/>
      <c r="E69" s="39"/>
      <c r="F69" s="44"/>
      <c r="G69" s="38"/>
      <c r="H69" s="44"/>
      <c r="I69" s="39"/>
      <c r="J69" s="50"/>
      <c r="K69" s="51">
        <f t="shared" si="7"/>
        <v>0</v>
      </c>
      <c r="L69" s="51">
        <f t="shared" si="8"/>
        <v>0</v>
      </c>
      <c r="M69" s="50"/>
      <c r="N69" s="38"/>
      <c r="O69" s="38"/>
      <c r="P69" s="46"/>
      <c r="Q69" s="52">
        <f t="shared" si="9"/>
        <v>0</v>
      </c>
      <c r="R69" s="52">
        <f t="shared" si="10"/>
        <v>0</v>
      </c>
      <c r="S69" s="52">
        <f t="shared" si="11"/>
        <v>0</v>
      </c>
      <c r="T69" s="7">
        <f t="shared" si="12"/>
        <v>0</v>
      </c>
      <c r="V69" s="18"/>
      <c r="W69" s="18"/>
      <c r="X69" s="18"/>
      <c r="Y69" s="18"/>
      <c r="Z69" s="18"/>
      <c r="AA69" s="18"/>
      <c r="AB69" s="18"/>
    </row>
    <row r="70" spans="1:28" s="5" customFormat="1" ht="22.95" customHeight="1">
      <c r="A70" s="42">
        <v>68</v>
      </c>
      <c r="B70" s="53"/>
      <c r="C70" s="39"/>
      <c r="D70" s="48"/>
      <c r="E70" s="39"/>
      <c r="F70" s="44"/>
      <c r="G70" s="38"/>
      <c r="H70" s="44"/>
      <c r="I70" s="39"/>
      <c r="J70" s="50"/>
      <c r="K70" s="51">
        <f t="shared" si="7"/>
        <v>0</v>
      </c>
      <c r="L70" s="51">
        <f t="shared" si="8"/>
        <v>0</v>
      </c>
      <c r="M70" s="50"/>
      <c r="N70" s="38"/>
      <c r="O70" s="38"/>
      <c r="P70" s="46"/>
      <c r="Q70" s="52">
        <f t="shared" si="9"/>
        <v>0</v>
      </c>
      <c r="R70" s="52">
        <f t="shared" si="10"/>
        <v>0</v>
      </c>
      <c r="S70" s="52">
        <f t="shared" si="11"/>
        <v>0</v>
      </c>
      <c r="T70" s="7">
        <f t="shared" si="12"/>
        <v>0</v>
      </c>
      <c r="V70" s="18"/>
      <c r="W70" s="18"/>
      <c r="X70" s="18"/>
      <c r="Y70" s="18"/>
      <c r="Z70" s="18"/>
      <c r="AA70" s="18"/>
      <c r="AB70" s="18"/>
    </row>
    <row r="71" spans="1:28" s="5" customFormat="1" ht="22.95" customHeight="1">
      <c r="A71" s="42">
        <v>69</v>
      </c>
      <c r="B71" s="53"/>
      <c r="C71" s="39"/>
      <c r="D71" s="48"/>
      <c r="E71" s="39"/>
      <c r="F71" s="44"/>
      <c r="G71" s="38"/>
      <c r="H71" s="44"/>
      <c r="I71" s="39"/>
      <c r="J71" s="50"/>
      <c r="K71" s="51">
        <f t="shared" si="7"/>
        <v>0</v>
      </c>
      <c r="L71" s="51">
        <f t="shared" si="8"/>
        <v>0</v>
      </c>
      <c r="M71" s="50"/>
      <c r="N71" s="38"/>
      <c r="O71" s="38"/>
      <c r="P71" s="46"/>
      <c r="Q71" s="52">
        <f t="shared" si="9"/>
        <v>0</v>
      </c>
      <c r="R71" s="52">
        <f t="shared" si="10"/>
        <v>0</v>
      </c>
      <c r="S71" s="52">
        <f t="shared" si="11"/>
        <v>0</v>
      </c>
      <c r="T71" s="7">
        <f t="shared" si="12"/>
        <v>0</v>
      </c>
      <c r="V71" s="18"/>
      <c r="W71" s="18"/>
      <c r="X71" s="18"/>
      <c r="Y71" s="18"/>
      <c r="Z71" s="18"/>
      <c r="AA71" s="18"/>
      <c r="AB71" s="18"/>
    </row>
    <row r="72" spans="1:28" s="5" customFormat="1" ht="22.95" customHeight="1">
      <c r="A72" s="42">
        <v>70</v>
      </c>
      <c r="B72" s="53"/>
      <c r="C72" s="39"/>
      <c r="D72" s="48"/>
      <c r="E72" s="39"/>
      <c r="F72" s="44"/>
      <c r="G72" s="38"/>
      <c r="H72" s="44"/>
      <c r="I72" s="39"/>
      <c r="J72" s="50"/>
      <c r="K72" s="51">
        <f t="shared" si="7"/>
        <v>0</v>
      </c>
      <c r="L72" s="51">
        <f t="shared" si="8"/>
        <v>0</v>
      </c>
      <c r="M72" s="50"/>
      <c r="N72" s="38"/>
      <c r="O72" s="38"/>
      <c r="P72" s="46"/>
      <c r="Q72" s="52">
        <f t="shared" si="9"/>
        <v>0</v>
      </c>
      <c r="R72" s="52">
        <f t="shared" si="10"/>
        <v>0</v>
      </c>
      <c r="S72" s="52">
        <f t="shared" si="11"/>
        <v>0</v>
      </c>
      <c r="T72" s="7">
        <f t="shared" si="12"/>
        <v>0</v>
      </c>
      <c r="V72" s="18"/>
      <c r="W72" s="18"/>
      <c r="X72" s="18"/>
      <c r="Y72" s="18"/>
      <c r="Z72" s="18"/>
      <c r="AA72" s="18"/>
      <c r="AB72" s="18"/>
    </row>
    <row r="73" spans="1:28" s="5" customFormat="1" ht="22.95" customHeight="1">
      <c r="A73" s="42">
        <v>71</v>
      </c>
      <c r="B73" s="53"/>
      <c r="C73" s="39"/>
      <c r="D73" s="48"/>
      <c r="E73" s="39"/>
      <c r="F73" s="44"/>
      <c r="G73" s="38"/>
      <c r="H73" s="44"/>
      <c r="I73" s="39"/>
      <c r="J73" s="50"/>
      <c r="K73" s="51">
        <f t="shared" si="7"/>
        <v>0</v>
      </c>
      <c r="L73" s="51">
        <f t="shared" si="8"/>
        <v>0</v>
      </c>
      <c r="M73" s="50"/>
      <c r="N73" s="38"/>
      <c r="O73" s="38"/>
      <c r="P73" s="46"/>
      <c r="Q73" s="52">
        <f t="shared" si="9"/>
        <v>0</v>
      </c>
      <c r="R73" s="52">
        <f t="shared" si="10"/>
        <v>0</v>
      </c>
      <c r="S73" s="52">
        <f t="shared" si="11"/>
        <v>0</v>
      </c>
      <c r="T73" s="7">
        <f t="shared" si="12"/>
        <v>0</v>
      </c>
      <c r="V73" s="18"/>
      <c r="W73" s="18"/>
      <c r="X73" s="18"/>
      <c r="Y73" s="18"/>
      <c r="Z73" s="18"/>
      <c r="AA73" s="18"/>
      <c r="AB73" s="18"/>
    </row>
    <row r="74" spans="1:28" s="5" customFormat="1" ht="22.95" customHeight="1">
      <c r="A74" s="42">
        <v>72</v>
      </c>
      <c r="B74" s="53"/>
      <c r="C74" s="39"/>
      <c r="D74" s="48"/>
      <c r="E74" s="39"/>
      <c r="F74" s="44"/>
      <c r="G74" s="38"/>
      <c r="H74" s="44"/>
      <c r="I74" s="39"/>
      <c r="J74" s="50"/>
      <c r="K74" s="51">
        <f t="shared" si="7"/>
        <v>0</v>
      </c>
      <c r="L74" s="51">
        <f t="shared" si="8"/>
        <v>0</v>
      </c>
      <c r="M74" s="50"/>
      <c r="N74" s="38"/>
      <c r="O74" s="38"/>
      <c r="P74" s="46"/>
      <c r="Q74" s="52">
        <f t="shared" si="9"/>
        <v>0</v>
      </c>
      <c r="R74" s="52">
        <f t="shared" si="10"/>
        <v>0</v>
      </c>
      <c r="S74" s="52">
        <f t="shared" si="11"/>
        <v>0</v>
      </c>
      <c r="T74" s="7">
        <f t="shared" si="12"/>
        <v>0</v>
      </c>
      <c r="V74" s="18"/>
      <c r="W74" s="18"/>
      <c r="X74" s="18"/>
      <c r="Y74" s="18"/>
      <c r="Z74" s="18"/>
      <c r="AA74" s="18"/>
      <c r="AB74" s="18"/>
    </row>
    <row r="75" spans="1:28" s="5" customFormat="1" ht="22.95" customHeight="1">
      <c r="A75" s="42">
        <v>73</v>
      </c>
      <c r="B75" s="53"/>
      <c r="C75" s="39"/>
      <c r="D75" s="48"/>
      <c r="E75" s="39"/>
      <c r="F75" s="44"/>
      <c r="G75" s="38"/>
      <c r="H75" s="44"/>
      <c r="I75" s="39"/>
      <c r="J75" s="50"/>
      <c r="K75" s="51">
        <f t="shared" si="7"/>
        <v>0</v>
      </c>
      <c r="L75" s="51">
        <f t="shared" si="8"/>
        <v>0</v>
      </c>
      <c r="M75" s="50"/>
      <c r="N75" s="38"/>
      <c r="O75" s="38"/>
      <c r="P75" s="46"/>
      <c r="Q75" s="52">
        <f t="shared" si="9"/>
        <v>0</v>
      </c>
      <c r="R75" s="52">
        <f t="shared" si="10"/>
        <v>0</v>
      </c>
      <c r="S75" s="52">
        <f t="shared" si="11"/>
        <v>0</v>
      </c>
      <c r="T75" s="7">
        <f t="shared" si="12"/>
        <v>0</v>
      </c>
      <c r="V75" s="18"/>
      <c r="W75" s="18"/>
      <c r="X75" s="18"/>
      <c r="Y75" s="18"/>
      <c r="Z75" s="18"/>
      <c r="AA75" s="18"/>
      <c r="AB75" s="18"/>
    </row>
    <row r="76" spans="1:28" s="5" customFormat="1" ht="22.95" customHeight="1">
      <c r="A76" s="42">
        <v>74</v>
      </c>
      <c r="B76" s="53"/>
      <c r="C76" s="39"/>
      <c r="D76" s="48"/>
      <c r="E76" s="39"/>
      <c r="F76" s="44"/>
      <c r="G76" s="38"/>
      <c r="H76" s="44"/>
      <c r="I76" s="39"/>
      <c r="J76" s="50"/>
      <c r="K76" s="51">
        <f t="shared" si="7"/>
        <v>0</v>
      </c>
      <c r="L76" s="51">
        <f t="shared" si="8"/>
        <v>0</v>
      </c>
      <c r="M76" s="50"/>
      <c r="N76" s="38"/>
      <c r="O76" s="38"/>
      <c r="P76" s="46"/>
      <c r="Q76" s="52">
        <f t="shared" si="9"/>
        <v>0</v>
      </c>
      <c r="R76" s="52">
        <f t="shared" si="10"/>
        <v>0</v>
      </c>
      <c r="S76" s="52">
        <f t="shared" si="11"/>
        <v>0</v>
      </c>
      <c r="T76" s="7">
        <f t="shared" si="12"/>
        <v>0</v>
      </c>
      <c r="V76" s="18"/>
      <c r="W76" s="18"/>
      <c r="X76" s="18"/>
      <c r="Y76" s="18"/>
      <c r="Z76" s="18"/>
      <c r="AA76" s="18"/>
      <c r="AB76" s="18"/>
    </row>
    <row r="77" spans="1:28" s="5" customFormat="1" ht="22.95" customHeight="1">
      <c r="A77" s="42">
        <v>75</v>
      </c>
      <c r="B77" s="53"/>
      <c r="C77" s="39"/>
      <c r="D77" s="48"/>
      <c r="E77" s="39"/>
      <c r="F77" s="44"/>
      <c r="G77" s="38"/>
      <c r="H77" s="44"/>
      <c r="I77" s="39"/>
      <c r="J77" s="50"/>
      <c r="K77" s="51">
        <f t="shared" si="7"/>
        <v>0</v>
      </c>
      <c r="L77" s="51">
        <f t="shared" si="8"/>
        <v>0</v>
      </c>
      <c r="M77" s="50"/>
      <c r="N77" s="38"/>
      <c r="O77" s="38"/>
      <c r="P77" s="46"/>
      <c r="Q77" s="52">
        <f t="shared" si="9"/>
        <v>0</v>
      </c>
      <c r="R77" s="52">
        <f t="shared" si="10"/>
        <v>0</v>
      </c>
      <c r="S77" s="52">
        <f t="shared" si="11"/>
        <v>0</v>
      </c>
      <c r="T77" s="7">
        <f t="shared" si="12"/>
        <v>0</v>
      </c>
      <c r="V77" s="18"/>
      <c r="W77" s="18"/>
      <c r="X77" s="18"/>
      <c r="Y77" s="18"/>
      <c r="Z77" s="18"/>
      <c r="AA77" s="18"/>
      <c r="AB77" s="18"/>
    </row>
    <row r="78" spans="1:28" s="5" customFormat="1" ht="22.95" customHeight="1">
      <c r="A78" s="42">
        <v>76</v>
      </c>
      <c r="B78" s="53"/>
      <c r="C78" s="39"/>
      <c r="D78" s="48"/>
      <c r="E78" s="39"/>
      <c r="F78" s="44"/>
      <c r="G78" s="38"/>
      <c r="H78" s="44"/>
      <c r="I78" s="39"/>
      <c r="J78" s="50"/>
      <c r="K78" s="51">
        <f t="shared" si="7"/>
        <v>0</v>
      </c>
      <c r="L78" s="51">
        <f t="shared" si="8"/>
        <v>0</v>
      </c>
      <c r="M78" s="50"/>
      <c r="N78" s="38"/>
      <c r="O78" s="38"/>
      <c r="P78" s="46"/>
      <c r="Q78" s="52">
        <f t="shared" si="9"/>
        <v>0</v>
      </c>
      <c r="R78" s="52">
        <f t="shared" si="10"/>
        <v>0</v>
      </c>
      <c r="S78" s="52">
        <f t="shared" si="11"/>
        <v>0</v>
      </c>
      <c r="T78" s="7">
        <f t="shared" si="12"/>
        <v>0</v>
      </c>
      <c r="V78" s="18"/>
      <c r="W78" s="18"/>
      <c r="X78" s="18"/>
      <c r="Y78" s="18"/>
      <c r="Z78" s="18"/>
      <c r="AA78" s="18"/>
      <c r="AB78" s="18"/>
    </row>
    <row r="79" spans="1:28" s="5" customFormat="1" ht="22.95" customHeight="1">
      <c r="A79" s="42">
        <v>77</v>
      </c>
      <c r="B79" s="53"/>
      <c r="C79" s="39"/>
      <c r="D79" s="48"/>
      <c r="E79" s="39"/>
      <c r="F79" s="44"/>
      <c r="G79" s="38"/>
      <c r="H79" s="44"/>
      <c r="I79" s="39"/>
      <c r="J79" s="50"/>
      <c r="K79" s="51">
        <f t="shared" si="7"/>
        <v>0</v>
      </c>
      <c r="L79" s="51">
        <f t="shared" si="8"/>
        <v>0</v>
      </c>
      <c r="M79" s="50"/>
      <c r="N79" s="38"/>
      <c r="O79" s="38"/>
      <c r="P79" s="46"/>
      <c r="Q79" s="52">
        <f t="shared" si="9"/>
        <v>0</v>
      </c>
      <c r="R79" s="52">
        <f t="shared" si="10"/>
        <v>0</v>
      </c>
      <c r="S79" s="52">
        <f t="shared" si="11"/>
        <v>0</v>
      </c>
      <c r="T79" s="7">
        <f t="shared" si="12"/>
        <v>0</v>
      </c>
      <c r="V79" s="18"/>
      <c r="W79" s="18"/>
      <c r="X79" s="18"/>
      <c r="Y79" s="18"/>
      <c r="Z79" s="18"/>
      <c r="AA79" s="18"/>
      <c r="AB79" s="18"/>
    </row>
    <row r="80" spans="1:28" s="5" customFormat="1" ht="22.95" customHeight="1">
      <c r="A80" s="42">
        <v>78</v>
      </c>
      <c r="B80" s="53"/>
      <c r="C80" s="39"/>
      <c r="D80" s="48"/>
      <c r="E80" s="39"/>
      <c r="F80" s="44"/>
      <c r="G80" s="38"/>
      <c r="H80" s="44"/>
      <c r="I80" s="39"/>
      <c r="J80" s="50"/>
      <c r="K80" s="51">
        <f t="shared" si="7"/>
        <v>0</v>
      </c>
      <c r="L80" s="51">
        <f t="shared" si="8"/>
        <v>0</v>
      </c>
      <c r="M80" s="50"/>
      <c r="N80" s="38"/>
      <c r="O80" s="38"/>
      <c r="P80" s="46"/>
      <c r="Q80" s="52">
        <f t="shared" si="9"/>
        <v>0</v>
      </c>
      <c r="R80" s="52">
        <f t="shared" si="10"/>
        <v>0</v>
      </c>
      <c r="S80" s="52">
        <f t="shared" si="11"/>
        <v>0</v>
      </c>
      <c r="T80" s="7">
        <f t="shared" si="12"/>
        <v>0</v>
      </c>
      <c r="V80" s="18"/>
      <c r="W80" s="18"/>
      <c r="X80" s="18"/>
      <c r="Y80" s="18"/>
      <c r="Z80" s="18"/>
      <c r="AA80" s="18"/>
      <c r="AB80" s="18"/>
    </row>
    <row r="81" spans="1:28" s="5" customFormat="1" ht="22.95" customHeight="1">
      <c r="A81" s="42">
        <v>79</v>
      </c>
      <c r="B81" s="53"/>
      <c r="C81" s="39"/>
      <c r="D81" s="48"/>
      <c r="E81" s="39"/>
      <c r="F81" s="44"/>
      <c r="G81" s="38"/>
      <c r="H81" s="44"/>
      <c r="I81" s="39"/>
      <c r="J81" s="50"/>
      <c r="K81" s="51">
        <f t="shared" si="7"/>
        <v>0</v>
      </c>
      <c r="L81" s="51">
        <f t="shared" si="8"/>
        <v>0</v>
      </c>
      <c r="M81" s="50"/>
      <c r="N81" s="38"/>
      <c r="O81" s="38"/>
      <c r="P81" s="46"/>
      <c r="Q81" s="52">
        <f t="shared" si="9"/>
        <v>0</v>
      </c>
      <c r="R81" s="52">
        <f t="shared" si="10"/>
        <v>0</v>
      </c>
      <c r="S81" s="52">
        <f t="shared" si="11"/>
        <v>0</v>
      </c>
      <c r="T81" s="7">
        <f t="shared" si="12"/>
        <v>0</v>
      </c>
      <c r="V81" s="18"/>
      <c r="W81" s="18"/>
      <c r="X81" s="18"/>
      <c r="Y81" s="18"/>
      <c r="Z81" s="18"/>
      <c r="AA81" s="18"/>
      <c r="AB81" s="18"/>
    </row>
    <row r="82" spans="1:28" s="5" customFormat="1" ht="22.95" customHeight="1">
      <c r="A82" s="42">
        <v>80</v>
      </c>
      <c r="B82" s="53"/>
      <c r="C82" s="39"/>
      <c r="D82" s="48"/>
      <c r="E82" s="39"/>
      <c r="F82" s="44"/>
      <c r="G82" s="38"/>
      <c r="H82" s="44"/>
      <c r="I82" s="39"/>
      <c r="J82" s="50"/>
      <c r="K82" s="51">
        <f t="shared" si="7"/>
        <v>0</v>
      </c>
      <c r="L82" s="51">
        <f t="shared" si="8"/>
        <v>0</v>
      </c>
      <c r="M82" s="50"/>
      <c r="N82" s="38"/>
      <c r="O82" s="38"/>
      <c r="P82" s="46"/>
      <c r="Q82" s="52">
        <f t="shared" si="9"/>
        <v>0</v>
      </c>
      <c r="R82" s="52">
        <f t="shared" si="10"/>
        <v>0</v>
      </c>
      <c r="S82" s="52">
        <f t="shared" si="11"/>
        <v>0</v>
      </c>
      <c r="T82" s="7">
        <f t="shared" si="12"/>
        <v>0</v>
      </c>
      <c r="V82" s="18"/>
      <c r="W82" s="18"/>
      <c r="X82" s="18"/>
      <c r="Y82" s="18"/>
      <c r="Z82" s="18"/>
      <c r="AA82" s="18"/>
      <c r="AB82" s="18"/>
    </row>
    <row r="83" spans="1:28" s="5" customFormat="1" ht="22.95" customHeight="1">
      <c r="A83" s="42">
        <v>81</v>
      </c>
      <c r="B83" s="53"/>
      <c r="C83" s="39"/>
      <c r="D83" s="48"/>
      <c r="E83" s="39"/>
      <c r="F83" s="44"/>
      <c r="G83" s="38"/>
      <c r="H83" s="44"/>
      <c r="I83" s="39"/>
      <c r="J83" s="50"/>
      <c r="K83" s="51">
        <f t="shared" si="7"/>
        <v>0</v>
      </c>
      <c r="L83" s="51">
        <f t="shared" si="8"/>
        <v>0</v>
      </c>
      <c r="M83" s="50"/>
      <c r="N83" s="38"/>
      <c r="O83" s="38"/>
      <c r="P83" s="46"/>
      <c r="Q83" s="52">
        <f t="shared" si="9"/>
        <v>0</v>
      </c>
      <c r="R83" s="52">
        <f t="shared" si="10"/>
        <v>0</v>
      </c>
      <c r="S83" s="52">
        <f t="shared" si="11"/>
        <v>0</v>
      </c>
      <c r="T83" s="7">
        <f t="shared" si="12"/>
        <v>0</v>
      </c>
      <c r="V83" s="18"/>
      <c r="W83" s="18"/>
      <c r="X83" s="18"/>
      <c r="Y83" s="18"/>
      <c r="Z83" s="18"/>
      <c r="AA83" s="18"/>
      <c r="AB83" s="18"/>
    </row>
    <row r="84" spans="1:28" s="5" customFormat="1" ht="22.95" customHeight="1">
      <c r="A84" s="42">
        <v>82</v>
      </c>
      <c r="B84" s="53"/>
      <c r="C84" s="39"/>
      <c r="D84" s="48"/>
      <c r="E84" s="39"/>
      <c r="F84" s="44"/>
      <c r="G84" s="38"/>
      <c r="H84" s="44"/>
      <c r="I84" s="39"/>
      <c r="J84" s="50"/>
      <c r="K84" s="51">
        <f t="shared" si="7"/>
        <v>0</v>
      </c>
      <c r="L84" s="51">
        <f t="shared" si="8"/>
        <v>0</v>
      </c>
      <c r="M84" s="50"/>
      <c r="N84" s="38"/>
      <c r="O84" s="38"/>
      <c r="P84" s="46"/>
      <c r="Q84" s="52">
        <f t="shared" si="9"/>
        <v>0</v>
      </c>
      <c r="R84" s="52">
        <f t="shared" si="10"/>
        <v>0</v>
      </c>
      <c r="S84" s="52">
        <f t="shared" si="11"/>
        <v>0</v>
      </c>
      <c r="T84" s="7">
        <f t="shared" si="12"/>
        <v>0</v>
      </c>
      <c r="V84" s="18"/>
      <c r="W84" s="18"/>
      <c r="X84" s="18"/>
      <c r="Y84" s="18"/>
      <c r="Z84" s="18"/>
      <c r="AA84" s="18"/>
      <c r="AB84" s="18"/>
    </row>
    <row r="85" spans="1:28" s="5" customFormat="1" ht="22.95" customHeight="1">
      <c r="A85" s="42">
        <v>83</v>
      </c>
      <c r="B85" s="53"/>
      <c r="C85" s="39"/>
      <c r="D85" s="48"/>
      <c r="E85" s="39"/>
      <c r="F85" s="44"/>
      <c r="G85" s="38"/>
      <c r="H85" s="44"/>
      <c r="I85" s="39"/>
      <c r="J85" s="50"/>
      <c r="K85" s="51">
        <f t="shared" si="7"/>
        <v>0</v>
      </c>
      <c r="L85" s="51">
        <f t="shared" si="8"/>
        <v>0</v>
      </c>
      <c r="M85" s="50"/>
      <c r="N85" s="38"/>
      <c r="O85" s="38"/>
      <c r="P85" s="46"/>
      <c r="Q85" s="52">
        <f t="shared" si="9"/>
        <v>0</v>
      </c>
      <c r="R85" s="52">
        <f t="shared" si="10"/>
        <v>0</v>
      </c>
      <c r="S85" s="52">
        <f t="shared" si="11"/>
        <v>0</v>
      </c>
      <c r="T85" s="7">
        <f t="shared" si="12"/>
        <v>0</v>
      </c>
      <c r="V85" s="18"/>
      <c r="W85" s="18"/>
      <c r="X85" s="18"/>
      <c r="Y85" s="18"/>
      <c r="Z85" s="18"/>
      <c r="AA85" s="18"/>
      <c r="AB85" s="18"/>
    </row>
    <row r="86" spans="1:28" s="5" customFormat="1" ht="22.95" customHeight="1">
      <c r="A86" s="42">
        <v>84</v>
      </c>
      <c r="B86" s="53"/>
      <c r="C86" s="39"/>
      <c r="D86" s="48"/>
      <c r="E86" s="39"/>
      <c r="F86" s="44"/>
      <c r="G86" s="38"/>
      <c r="H86" s="44"/>
      <c r="I86" s="39"/>
      <c r="J86" s="50"/>
      <c r="K86" s="51">
        <f t="shared" si="7"/>
        <v>0</v>
      </c>
      <c r="L86" s="51">
        <f t="shared" si="8"/>
        <v>0</v>
      </c>
      <c r="M86" s="50"/>
      <c r="N86" s="38"/>
      <c r="O86" s="38"/>
      <c r="P86" s="46"/>
      <c r="Q86" s="52">
        <f t="shared" si="9"/>
        <v>0</v>
      </c>
      <c r="R86" s="52">
        <f t="shared" si="10"/>
        <v>0</v>
      </c>
      <c r="S86" s="52">
        <f t="shared" si="11"/>
        <v>0</v>
      </c>
      <c r="T86" s="7">
        <f t="shared" si="12"/>
        <v>0</v>
      </c>
      <c r="V86" s="18"/>
      <c r="W86" s="18"/>
      <c r="X86" s="18"/>
      <c r="Y86" s="18"/>
      <c r="Z86" s="18"/>
      <c r="AA86" s="18"/>
      <c r="AB86" s="18"/>
    </row>
    <row r="87" spans="1:28" s="5" customFormat="1" ht="22.95" customHeight="1">
      <c r="A87" s="42">
        <v>85</v>
      </c>
      <c r="B87" s="53"/>
      <c r="C87" s="39"/>
      <c r="D87" s="48"/>
      <c r="E87" s="39"/>
      <c r="F87" s="44"/>
      <c r="G87" s="38"/>
      <c r="H87" s="44"/>
      <c r="I87" s="39"/>
      <c r="J87" s="50"/>
      <c r="K87" s="51">
        <f t="shared" si="7"/>
        <v>0</v>
      </c>
      <c r="L87" s="51">
        <f t="shared" si="8"/>
        <v>0</v>
      </c>
      <c r="M87" s="50"/>
      <c r="N87" s="38"/>
      <c r="O87" s="38"/>
      <c r="P87" s="46"/>
      <c r="Q87" s="52">
        <f t="shared" si="9"/>
        <v>0</v>
      </c>
      <c r="R87" s="52">
        <f t="shared" si="10"/>
        <v>0</v>
      </c>
      <c r="S87" s="52">
        <f t="shared" si="11"/>
        <v>0</v>
      </c>
      <c r="T87" s="7">
        <f t="shared" si="12"/>
        <v>0</v>
      </c>
      <c r="V87" s="18"/>
      <c r="W87" s="18"/>
      <c r="X87" s="18"/>
      <c r="Y87" s="18"/>
      <c r="Z87" s="18"/>
      <c r="AA87" s="18"/>
      <c r="AB87" s="18"/>
    </row>
    <row r="88" spans="1:28" s="5" customFormat="1" ht="22.95" customHeight="1">
      <c r="A88" s="42">
        <v>86</v>
      </c>
      <c r="B88" s="53"/>
      <c r="C88" s="39"/>
      <c r="D88" s="48"/>
      <c r="E88" s="39"/>
      <c r="F88" s="44"/>
      <c r="G88" s="38"/>
      <c r="H88" s="44"/>
      <c r="I88" s="39"/>
      <c r="J88" s="50"/>
      <c r="K88" s="51">
        <f t="shared" si="7"/>
        <v>0</v>
      </c>
      <c r="L88" s="51">
        <f t="shared" si="8"/>
        <v>0</v>
      </c>
      <c r="M88" s="50"/>
      <c r="N88" s="38"/>
      <c r="O88" s="38"/>
      <c r="P88" s="46"/>
      <c r="Q88" s="52">
        <f t="shared" si="9"/>
        <v>0</v>
      </c>
      <c r="R88" s="52">
        <f t="shared" si="10"/>
        <v>0</v>
      </c>
      <c r="S88" s="52">
        <f t="shared" si="11"/>
        <v>0</v>
      </c>
      <c r="T88" s="7">
        <f t="shared" si="12"/>
        <v>0</v>
      </c>
      <c r="V88" s="18"/>
      <c r="W88" s="18"/>
      <c r="X88" s="18"/>
      <c r="Y88" s="18"/>
      <c r="Z88" s="18"/>
      <c r="AA88" s="18"/>
      <c r="AB88" s="18"/>
    </row>
    <row r="89" spans="1:28" s="5" customFormat="1" ht="22.95" customHeight="1">
      <c r="A89" s="42">
        <v>87</v>
      </c>
      <c r="B89" s="53"/>
      <c r="C89" s="39"/>
      <c r="D89" s="48"/>
      <c r="E89" s="39"/>
      <c r="F89" s="44"/>
      <c r="G89" s="38"/>
      <c r="H89" s="44"/>
      <c r="I89" s="39"/>
      <c r="J89" s="50"/>
      <c r="K89" s="51">
        <f t="shared" si="7"/>
        <v>0</v>
      </c>
      <c r="L89" s="51">
        <f t="shared" si="8"/>
        <v>0</v>
      </c>
      <c r="M89" s="50"/>
      <c r="N89" s="38"/>
      <c r="O89" s="38"/>
      <c r="P89" s="46"/>
      <c r="Q89" s="52">
        <f t="shared" si="9"/>
        <v>0</v>
      </c>
      <c r="R89" s="52">
        <f t="shared" si="10"/>
        <v>0</v>
      </c>
      <c r="S89" s="52">
        <f t="shared" si="11"/>
        <v>0</v>
      </c>
      <c r="T89" s="7">
        <f t="shared" si="12"/>
        <v>0</v>
      </c>
      <c r="V89" s="18"/>
      <c r="W89" s="18"/>
      <c r="X89" s="18"/>
      <c r="Y89" s="18"/>
      <c r="Z89" s="18"/>
      <c r="AA89" s="18"/>
      <c r="AB89" s="18"/>
    </row>
    <row r="90" spans="1:28" s="5" customFormat="1" ht="22.95" customHeight="1">
      <c r="A90" s="42">
        <v>88</v>
      </c>
      <c r="B90" s="53"/>
      <c r="C90" s="39"/>
      <c r="D90" s="48"/>
      <c r="E90" s="39"/>
      <c r="F90" s="44"/>
      <c r="G90" s="38"/>
      <c r="H90" s="44"/>
      <c r="I90" s="39"/>
      <c r="J90" s="50"/>
      <c r="K90" s="51">
        <f t="shared" si="7"/>
        <v>0</v>
      </c>
      <c r="L90" s="51">
        <f t="shared" si="8"/>
        <v>0</v>
      </c>
      <c r="M90" s="50"/>
      <c r="N90" s="38"/>
      <c r="O90" s="38"/>
      <c r="P90" s="46"/>
      <c r="Q90" s="52">
        <f t="shared" si="9"/>
        <v>0</v>
      </c>
      <c r="R90" s="52">
        <f t="shared" si="10"/>
        <v>0</v>
      </c>
      <c r="S90" s="52">
        <f t="shared" si="11"/>
        <v>0</v>
      </c>
      <c r="T90" s="7">
        <f t="shared" si="12"/>
        <v>0</v>
      </c>
      <c r="V90" s="18"/>
      <c r="W90" s="18"/>
      <c r="X90" s="18"/>
      <c r="Y90" s="18"/>
      <c r="Z90" s="18"/>
      <c r="AA90" s="18"/>
      <c r="AB90" s="18"/>
    </row>
    <row r="91" spans="1:28" s="5" customFormat="1" ht="22.95" customHeight="1">
      <c r="A91" s="42">
        <v>89</v>
      </c>
      <c r="B91" s="53"/>
      <c r="C91" s="39"/>
      <c r="D91" s="48"/>
      <c r="E91" s="39"/>
      <c r="F91" s="44"/>
      <c r="G91" s="38"/>
      <c r="H91" s="44"/>
      <c r="I91" s="39"/>
      <c r="J91" s="50"/>
      <c r="K91" s="51">
        <f t="shared" si="7"/>
        <v>0</v>
      </c>
      <c r="L91" s="51">
        <f t="shared" si="8"/>
        <v>0</v>
      </c>
      <c r="M91" s="50"/>
      <c r="N91" s="38"/>
      <c r="O91" s="38"/>
      <c r="P91" s="46"/>
      <c r="Q91" s="52">
        <f t="shared" si="9"/>
        <v>0</v>
      </c>
      <c r="R91" s="52">
        <f t="shared" si="10"/>
        <v>0</v>
      </c>
      <c r="S91" s="52">
        <f t="shared" si="11"/>
        <v>0</v>
      </c>
      <c r="T91" s="7">
        <f t="shared" si="12"/>
        <v>0</v>
      </c>
      <c r="V91" s="18"/>
      <c r="W91" s="18"/>
      <c r="X91" s="18"/>
      <c r="Y91" s="18"/>
      <c r="Z91" s="18"/>
      <c r="AA91" s="18"/>
      <c r="AB91" s="18"/>
    </row>
    <row r="92" spans="1:28" s="5" customFormat="1" ht="22.95" customHeight="1">
      <c r="A92" s="42">
        <v>90</v>
      </c>
      <c r="B92" s="53"/>
      <c r="C92" s="39"/>
      <c r="D92" s="48"/>
      <c r="E92" s="39"/>
      <c r="F92" s="44"/>
      <c r="G92" s="38"/>
      <c r="H92" s="44"/>
      <c r="I92" s="39"/>
      <c r="J92" s="50"/>
      <c r="K92" s="51">
        <f t="shared" si="7"/>
        <v>0</v>
      </c>
      <c r="L92" s="51">
        <f t="shared" si="8"/>
        <v>0</v>
      </c>
      <c r="M92" s="50"/>
      <c r="N92" s="38"/>
      <c r="O92" s="38"/>
      <c r="P92" s="46"/>
      <c r="Q92" s="52">
        <f t="shared" si="9"/>
        <v>0</v>
      </c>
      <c r="R92" s="52">
        <f t="shared" si="10"/>
        <v>0</v>
      </c>
      <c r="S92" s="52">
        <f t="shared" si="11"/>
        <v>0</v>
      </c>
      <c r="T92" s="7">
        <f t="shared" si="12"/>
        <v>0</v>
      </c>
      <c r="V92" s="18"/>
      <c r="W92" s="18"/>
      <c r="X92" s="18"/>
      <c r="Y92" s="18"/>
      <c r="Z92" s="18"/>
      <c r="AA92" s="18"/>
      <c r="AB92" s="18"/>
    </row>
    <row r="93" spans="1:28" s="5" customFormat="1" ht="22.95" customHeight="1">
      <c r="A93" s="42">
        <v>91</v>
      </c>
      <c r="B93" s="53"/>
      <c r="C93" s="39"/>
      <c r="D93" s="48"/>
      <c r="E93" s="39"/>
      <c r="F93" s="44"/>
      <c r="G93" s="38"/>
      <c r="H93" s="44"/>
      <c r="I93" s="39"/>
      <c r="J93" s="50"/>
      <c r="K93" s="51">
        <f t="shared" si="7"/>
        <v>0</v>
      </c>
      <c r="L93" s="51">
        <f t="shared" si="8"/>
        <v>0</v>
      </c>
      <c r="M93" s="50"/>
      <c r="N93" s="38"/>
      <c r="O93" s="38"/>
      <c r="P93" s="46"/>
      <c r="Q93" s="52">
        <f t="shared" si="9"/>
        <v>0</v>
      </c>
      <c r="R93" s="52">
        <f t="shared" si="10"/>
        <v>0</v>
      </c>
      <c r="S93" s="52">
        <f t="shared" si="11"/>
        <v>0</v>
      </c>
      <c r="T93" s="7">
        <f t="shared" si="12"/>
        <v>0</v>
      </c>
      <c r="V93" s="18"/>
      <c r="W93" s="18"/>
      <c r="X93" s="18"/>
      <c r="Y93" s="18"/>
      <c r="Z93" s="18"/>
      <c r="AA93" s="18"/>
      <c r="AB93" s="18"/>
    </row>
    <row r="94" spans="1:28" s="5" customFormat="1" ht="22.95" customHeight="1">
      <c r="A94" s="42">
        <v>92</v>
      </c>
      <c r="B94" s="53"/>
      <c r="C94" s="39"/>
      <c r="D94" s="48"/>
      <c r="E94" s="39"/>
      <c r="F94" s="44"/>
      <c r="G94" s="38"/>
      <c r="H94" s="44"/>
      <c r="I94" s="39"/>
      <c r="J94" s="50"/>
      <c r="K94" s="51">
        <f t="shared" si="7"/>
        <v>0</v>
      </c>
      <c r="L94" s="51">
        <f t="shared" si="8"/>
        <v>0</v>
      </c>
      <c r="M94" s="50"/>
      <c r="N94" s="38"/>
      <c r="O94" s="38"/>
      <c r="P94" s="46"/>
      <c r="Q94" s="52">
        <f t="shared" si="9"/>
        <v>0</v>
      </c>
      <c r="R94" s="52">
        <f t="shared" si="10"/>
        <v>0</v>
      </c>
      <c r="S94" s="52">
        <f t="shared" si="11"/>
        <v>0</v>
      </c>
      <c r="T94" s="7">
        <f t="shared" si="12"/>
        <v>0</v>
      </c>
      <c r="V94" s="18"/>
      <c r="W94" s="18"/>
      <c r="X94" s="18"/>
      <c r="Y94" s="18"/>
      <c r="Z94" s="18"/>
      <c r="AA94" s="18"/>
      <c r="AB94" s="18"/>
    </row>
    <row r="95" spans="1:28" s="5" customFormat="1" ht="22.95" customHeight="1">
      <c r="A95" s="42">
        <v>93</v>
      </c>
      <c r="B95" s="53"/>
      <c r="C95" s="39"/>
      <c r="D95" s="48"/>
      <c r="E95" s="39"/>
      <c r="F95" s="44"/>
      <c r="G95" s="38"/>
      <c r="H95" s="44"/>
      <c r="I95" s="39"/>
      <c r="J95" s="50"/>
      <c r="K95" s="51">
        <f t="shared" si="7"/>
        <v>0</v>
      </c>
      <c r="L95" s="51">
        <f t="shared" si="8"/>
        <v>0</v>
      </c>
      <c r="M95" s="50"/>
      <c r="N95" s="38"/>
      <c r="O95" s="38"/>
      <c r="P95" s="46"/>
      <c r="Q95" s="52">
        <f t="shared" si="9"/>
        <v>0</v>
      </c>
      <c r="R95" s="52">
        <f t="shared" si="10"/>
        <v>0</v>
      </c>
      <c r="S95" s="52">
        <f t="shared" si="11"/>
        <v>0</v>
      </c>
      <c r="T95" s="7">
        <f t="shared" si="12"/>
        <v>0</v>
      </c>
      <c r="V95" s="18"/>
      <c r="W95" s="18"/>
      <c r="X95" s="18"/>
      <c r="Y95" s="18"/>
      <c r="Z95" s="18"/>
      <c r="AA95" s="18"/>
      <c r="AB95" s="18"/>
    </row>
    <row r="96" spans="1:28" s="5" customFormat="1" ht="22.95" customHeight="1">
      <c r="A96" s="42">
        <v>94</v>
      </c>
      <c r="B96" s="53"/>
      <c r="C96" s="39"/>
      <c r="D96" s="48"/>
      <c r="E96" s="39"/>
      <c r="F96" s="44"/>
      <c r="G96" s="38"/>
      <c r="H96" s="44"/>
      <c r="I96" s="39"/>
      <c r="J96" s="50"/>
      <c r="K96" s="51">
        <f t="shared" si="7"/>
        <v>0</v>
      </c>
      <c r="L96" s="51">
        <f t="shared" si="8"/>
        <v>0</v>
      </c>
      <c r="M96" s="50"/>
      <c r="N96" s="38"/>
      <c r="O96" s="38"/>
      <c r="P96" s="46"/>
      <c r="Q96" s="52">
        <f t="shared" si="9"/>
        <v>0</v>
      </c>
      <c r="R96" s="52">
        <f t="shared" si="10"/>
        <v>0</v>
      </c>
      <c r="S96" s="52">
        <f t="shared" si="11"/>
        <v>0</v>
      </c>
      <c r="T96" s="7">
        <f t="shared" si="12"/>
        <v>0</v>
      </c>
      <c r="V96" s="18"/>
      <c r="W96" s="18"/>
      <c r="X96" s="18"/>
      <c r="Y96" s="18"/>
      <c r="Z96" s="18"/>
      <c r="AA96" s="18"/>
      <c r="AB96" s="18"/>
    </row>
    <row r="97" spans="1:28" s="5" customFormat="1" ht="22.95" customHeight="1">
      <c r="A97" s="42">
        <v>95</v>
      </c>
      <c r="B97" s="53"/>
      <c r="C97" s="39"/>
      <c r="D97" s="48"/>
      <c r="E97" s="39"/>
      <c r="F97" s="44"/>
      <c r="G97" s="38"/>
      <c r="H97" s="44"/>
      <c r="I97" s="39"/>
      <c r="J97" s="50"/>
      <c r="K97" s="51">
        <f t="shared" si="7"/>
        <v>0</v>
      </c>
      <c r="L97" s="51">
        <f t="shared" si="8"/>
        <v>0</v>
      </c>
      <c r="M97" s="50"/>
      <c r="N97" s="38"/>
      <c r="O97" s="38"/>
      <c r="P97" s="46"/>
      <c r="Q97" s="52">
        <f t="shared" si="9"/>
        <v>0</v>
      </c>
      <c r="R97" s="52">
        <f t="shared" si="10"/>
        <v>0</v>
      </c>
      <c r="S97" s="52">
        <f t="shared" si="11"/>
        <v>0</v>
      </c>
      <c r="T97" s="7">
        <f t="shared" si="12"/>
        <v>0</v>
      </c>
      <c r="V97" s="18"/>
      <c r="W97" s="18"/>
      <c r="X97" s="18"/>
      <c r="Y97" s="18"/>
      <c r="Z97" s="18"/>
      <c r="AA97" s="18"/>
      <c r="AB97" s="18"/>
    </row>
    <row r="98" spans="1:28" s="5" customFormat="1" ht="22.95" customHeight="1">
      <c r="A98" s="42">
        <v>96</v>
      </c>
      <c r="B98" s="53"/>
      <c r="C98" s="39"/>
      <c r="D98" s="48"/>
      <c r="E98" s="39"/>
      <c r="F98" s="44"/>
      <c r="G98" s="38"/>
      <c r="H98" s="44"/>
      <c r="I98" s="39"/>
      <c r="J98" s="50"/>
      <c r="K98" s="51">
        <f t="shared" si="7"/>
        <v>0</v>
      </c>
      <c r="L98" s="51">
        <f t="shared" si="8"/>
        <v>0</v>
      </c>
      <c r="M98" s="50"/>
      <c r="N98" s="38"/>
      <c r="O98" s="38"/>
      <c r="P98" s="46"/>
      <c r="Q98" s="52">
        <f t="shared" si="9"/>
        <v>0</v>
      </c>
      <c r="R98" s="52">
        <f t="shared" si="10"/>
        <v>0</v>
      </c>
      <c r="S98" s="52">
        <f t="shared" si="11"/>
        <v>0</v>
      </c>
      <c r="T98" s="7">
        <f t="shared" si="12"/>
        <v>0</v>
      </c>
      <c r="V98" s="18"/>
      <c r="W98" s="18"/>
      <c r="X98" s="18"/>
      <c r="Y98" s="18"/>
      <c r="Z98" s="18"/>
      <c r="AA98" s="18"/>
      <c r="AB98" s="18"/>
    </row>
    <row r="99" spans="1:28" s="5" customFormat="1" ht="22.95" customHeight="1">
      <c r="A99" s="42">
        <v>97</v>
      </c>
      <c r="B99" s="53"/>
      <c r="C99" s="39"/>
      <c r="D99" s="48"/>
      <c r="E99" s="39"/>
      <c r="F99" s="44"/>
      <c r="G99" s="38"/>
      <c r="H99" s="44"/>
      <c r="I99" s="39"/>
      <c r="J99" s="50"/>
      <c r="K99" s="51">
        <f t="shared" si="7"/>
        <v>0</v>
      </c>
      <c r="L99" s="51">
        <f t="shared" si="8"/>
        <v>0</v>
      </c>
      <c r="M99" s="50"/>
      <c r="N99" s="38"/>
      <c r="O99" s="38"/>
      <c r="P99" s="46"/>
      <c r="Q99" s="52">
        <f t="shared" si="9"/>
        <v>0</v>
      </c>
      <c r="R99" s="52">
        <f t="shared" si="10"/>
        <v>0</v>
      </c>
      <c r="S99" s="52">
        <f t="shared" si="11"/>
        <v>0</v>
      </c>
      <c r="T99" s="7">
        <f t="shared" si="12"/>
        <v>0</v>
      </c>
      <c r="V99" s="18"/>
      <c r="W99" s="18"/>
      <c r="X99" s="18"/>
      <c r="Y99" s="18"/>
      <c r="Z99" s="18"/>
      <c r="AA99" s="18"/>
      <c r="AB99" s="18"/>
    </row>
    <row r="100" spans="1:28" s="5" customFormat="1" ht="22.95" customHeight="1">
      <c r="A100" s="42">
        <v>98</v>
      </c>
      <c r="B100" s="53"/>
      <c r="C100" s="39"/>
      <c r="D100" s="48"/>
      <c r="E100" s="39"/>
      <c r="F100" s="44"/>
      <c r="G100" s="38"/>
      <c r="H100" s="44"/>
      <c r="I100" s="39"/>
      <c r="J100" s="50"/>
      <c r="K100" s="51">
        <f t="shared" si="7"/>
        <v>0</v>
      </c>
      <c r="L100" s="51">
        <f t="shared" si="8"/>
        <v>0</v>
      </c>
      <c r="M100" s="50"/>
      <c r="N100" s="38"/>
      <c r="O100" s="38"/>
      <c r="P100" s="46"/>
      <c r="Q100" s="52">
        <f t="shared" si="9"/>
        <v>0</v>
      </c>
      <c r="R100" s="52">
        <f t="shared" si="10"/>
        <v>0</v>
      </c>
      <c r="S100" s="52">
        <f t="shared" si="11"/>
        <v>0</v>
      </c>
      <c r="T100" s="7">
        <f t="shared" si="12"/>
        <v>0</v>
      </c>
      <c r="V100" s="18"/>
      <c r="W100" s="18"/>
      <c r="X100" s="18"/>
      <c r="Y100" s="18"/>
      <c r="Z100" s="18"/>
      <c r="AA100" s="18"/>
      <c r="AB100" s="18"/>
    </row>
    <row r="101" spans="1:28" s="5" customFormat="1" ht="22.95" customHeight="1">
      <c r="A101" s="42">
        <v>99</v>
      </c>
      <c r="B101" s="53"/>
      <c r="C101" s="39"/>
      <c r="D101" s="48"/>
      <c r="E101" s="39"/>
      <c r="F101" s="44"/>
      <c r="G101" s="38"/>
      <c r="H101" s="44"/>
      <c r="I101" s="39"/>
      <c r="J101" s="50"/>
      <c r="K101" s="51">
        <f t="shared" si="7"/>
        <v>0</v>
      </c>
      <c r="L101" s="51">
        <f t="shared" si="8"/>
        <v>0</v>
      </c>
      <c r="M101" s="50"/>
      <c r="N101" s="38"/>
      <c r="O101" s="38"/>
      <c r="P101" s="46"/>
      <c r="Q101" s="52">
        <f t="shared" si="9"/>
        <v>0</v>
      </c>
      <c r="R101" s="52">
        <f t="shared" si="10"/>
        <v>0</v>
      </c>
      <c r="S101" s="52">
        <f t="shared" si="11"/>
        <v>0</v>
      </c>
      <c r="T101" s="7">
        <f t="shared" si="12"/>
        <v>0</v>
      </c>
      <c r="V101" s="18"/>
      <c r="W101" s="18"/>
      <c r="X101" s="18"/>
      <c r="Y101" s="18"/>
      <c r="Z101" s="18"/>
      <c r="AA101" s="18"/>
      <c r="AB101" s="18"/>
    </row>
    <row r="102" spans="1:28" s="5" customFormat="1" ht="22.95" customHeight="1">
      <c r="A102" s="42">
        <v>100</v>
      </c>
      <c r="B102" s="53"/>
      <c r="C102" s="39"/>
      <c r="D102" s="48"/>
      <c r="E102" s="39"/>
      <c r="F102" s="44"/>
      <c r="G102" s="38"/>
      <c r="H102" s="44"/>
      <c r="I102" s="39"/>
      <c r="J102" s="50"/>
      <c r="K102" s="51">
        <f t="shared" si="7"/>
        <v>0</v>
      </c>
      <c r="L102" s="51">
        <f t="shared" si="8"/>
        <v>0</v>
      </c>
      <c r="M102" s="50"/>
      <c r="N102" s="38"/>
      <c r="O102" s="38"/>
      <c r="P102" s="46"/>
      <c r="Q102" s="52">
        <f t="shared" si="9"/>
        <v>0</v>
      </c>
      <c r="R102" s="52">
        <f t="shared" si="10"/>
        <v>0</v>
      </c>
      <c r="S102" s="52">
        <f t="shared" si="11"/>
        <v>0</v>
      </c>
      <c r="T102" s="7">
        <f t="shared" si="12"/>
        <v>0</v>
      </c>
      <c r="V102" s="18"/>
      <c r="W102" s="18"/>
      <c r="X102" s="18"/>
      <c r="Y102" s="18"/>
      <c r="Z102" s="18"/>
      <c r="AA102" s="18"/>
      <c r="AB102" s="18"/>
    </row>
    <row r="103" spans="1:28" s="5" customFormat="1" ht="22.95" customHeight="1">
      <c r="A103" s="42">
        <v>101</v>
      </c>
      <c r="B103" s="53"/>
      <c r="C103" s="39"/>
      <c r="D103" s="48"/>
      <c r="E103" s="39"/>
      <c r="F103" s="44"/>
      <c r="G103" s="38"/>
      <c r="H103" s="44"/>
      <c r="I103" s="39"/>
      <c r="J103" s="50"/>
      <c r="K103" s="51">
        <f t="shared" si="7"/>
        <v>0</v>
      </c>
      <c r="L103" s="51">
        <f t="shared" si="8"/>
        <v>0</v>
      </c>
      <c r="M103" s="50"/>
      <c r="N103" s="38"/>
      <c r="O103" s="38"/>
      <c r="P103" s="46"/>
      <c r="Q103" s="52">
        <f t="shared" si="9"/>
        <v>0</v>
      </c>
      <c r="R103" s="52">
        <f t="shared" si="10"/>
        <v>0</v>
      </c>
      <c r="S103" s="52">
        <f t="shared" si="11"/>
        <v>0</v>
      </c>
      <c r="T103" s="7">
        <f t="shared" si="12"/>
        <v>0</v>
      </c>
      <c r="V103" s="18"/>
      <c r="W103" s="18"/>
      <c r="X103" s="18"/>
      <c r="Y103" s="18"/>
      <c r="Z103" s="18"/>
      <c r="AA103" s="18"/>
      <c r="AB103" s="18"/>
    </row>
    <row r="104" spans="1:28" s="5" customFormat="1" ht="22.95" customHeight="1">
      <c r="A104" s="42">
        <v>102</v>
      </c>
      <c r="B104" s="53"/>
      <c r="C104" s="39"/>
      <c r="D104" s="48"/>
      <c r="E104" s="39"/>
      <c r="F104" s="44"/>
      <c r="G104" s="38"/>
      <c r="H104" s="44"/>
      <c r="I104" s="39"/>
      <c r="J104" s="50"/>
      <c r="K104" s="51">
        <f t="shared" si="7"/>
        <v>0</v>
      </c>
      <c r="L104" s="51">
        <f t="shared" si="8"/>
        <v>0</v>
      </c>
      <c r="M104" s="50"/>
      <c r="N104" s="38"/>
      <c r="O104" s="38"/>
      <c r="P104" s="46"/>
      <c r="Q104" s="52">
        <f t="shared" si="9"/>
        <v>0</v>
      </c>
      <c r="R104" s="52">
        <f t="shared" si="10"/>
        <v>0</v>
      </c>
      <c r="S104" s="52">
        <f t="shared" si="11"/>
        <v>0</v>
      </c>
      <c r="T104" s="7">
        <f t="shared" si="12"/>
        <v>0</v>
      </c>
      <c r="V104" s="18"/>
      <c r="W104" s="18"/>
      <c r="X104" s="18"/>
      <c r="Y104" s="18"/>
      <c r="Z104" s="18"/>
      <c r="AA104" s="18"/>
      <c r="AB104" s="18"/>
    </row>
    <row r="105" spans="1:28" s="5" customFormat="1" ht="22.95" customHeight="1">
      <c r="A105" s="42">
        <v>103</v>
      </c>
      <c r="B105" s="53"/>
      <c r="C105" s="39"/>
      <c r="D105" s="48"/>
      <c r="E105" s="39"/>
      <c r="F105" s="44"/>
      <c r="G105" s="38"/>
      <c r="H105" s="44"/>
      <c r="I105" s="39"/>
      <c r="J105" s="50"/>
      <c r="K105" s="51">
        <f t="shared" si="7"/>
        <v>0</v>
      </c>
      <c r="L105" s="51">
        <f t="shared" si="8"/>
        <v>0</v>
      </c>
      <c r="M105" s="50"/>
      <c r="N105" s="38"/>
      <c r="O105" s="38"/>
      <c r="P105" s="46"/>
      <c r="Q105" s="52">
        <f t="shared" si="9"/>
        <v>0</v>
      </c>
      <c r="R105" s="52">
        <f t="shared" si="10"/>
        <v>0</v>
      </c>
      <c r="S105" s="52">
        <f t="shared" si="11"/>
        <v>0</v>
      </c>
      <c r="T105" s="7">
        <f t="shared" si="12"/>
        <v>0</v>
      </c>
      <c r="V105" s="18"/>
      <c r="W105" s="18"/>
      <c r="X105" s="18"/>
      <c r="Y105" s="18"/>
      <c r="Z105" s="18"/>
      <c r="AA105" s="18"/>
      <c r="AB105" s="18"/>
    </row>
    <row r="106" spans="1:28" s="5" customFormat="1" ht="22.95" customHeight="1">
      <c r="A106" s="42">
        <v>104</v>
      </c>
      <c r="B106" s="53"/>
      <c r="C106" s="39"/>
      <c r="D106" s="48"/>
      <c r="E106" s="39"/>
      <c r="F106" s="44"/>
      <c r="G106" s="38"/>
      <c r="H106" s="44"/>
      <c r="I106" s="39"/>
      <c r="J106" s="50"/>
      <c r="K106" s="51">
        <f t="shared" si="7"/>
        <v>0</v>
      </c>
      <c r="L106" s="51">
        <f t="shared" si="8"/>
        <v>0</v>
      </c>
      <c r="M106" s="50"/>
      <c r="N106" s="38"/>
      <c r="O106" s="38"/>
      <c r="P106" s="46"/>
      <c r="Q106" s="52">
        <f t="shared" si="9"/>
        <v>0</v>
      </c>
      <c r="R106" s="52">
        <f t="shared" si="10"/>
        <v>0</v>
      </c>
      <c r="S106" s="52">
        <f t="shared" si="11"/>
        <v>0</v>
      </c>
      <c r="T106" s="7">
        <f t="shared" si="12"/>
        <v>0</v>
      </c>
      <c r="V106" s="18"/>
      <c r="W106" s="18"/>
      <c r="X106" s="18"/>
      <c r="Y106" s="18"/>
      <c r="Z106" s="18"/>
      <c r="AA106" s="18"/>
      <c r="AB106" s="18"/>
    </row>
    <row r="107" spans="1:28" s="5" customFormat="1" ht="22.95" customHeight="1">
      <c r="A107" s="42">
        <v>105</v>
      </c>
      <c r="B107" s="53"/>
      <c r="C107" s="39"/>
      <c r="D107" s="48"/>
      <c r="E107" s="39"/>
      <c r="F107" s="44"/>
      <c r="G107" s="38"/>
      <c r="H107" s="44"/>
      <c r="I107" s="39"/>
      <c r="J107" s="50"/>
      <c r="K107" s="51">
        <f t="shared" si="7"/>
        <v>0</v>
      </c>
      <c r="L107" s="51">
        <f t="shared" si="8"/>
        <v>0</v>
      </c>
      <c r="M107" s="50"/>
      <c r="N107" s="38"/>
      <c r="O107" s="38"/>
      <c r="P107" s="46"/>
      <c r="Q107" s="52">
        <f t="shared" si="9"/>
        <v>0</v>
      </c>
      <c r="R107" s="52">
        <f t="shared" si="10"/>
        <v>0</v>
      </c>
      <c r="S107" s="52">
        <f t="shared" si="11"/>
        <v>0</v>
      </c>
      <c r="T107" s="7">
        <f t="shared" si="12"/>
        <v>0</v>
      </c>
      <c r="V107" s="18"/>
      <c r="W107" s="18"/>
      <c r="X107" s="18"/>
      <c r="Y107" s="18"/>
      <c r="Z107" s="18"/>
      <c r="AA107" s="18"/>
      <c r="AB107" s="18"/>
    </row>
    <row r="108" spans="1:28" s="5" customFormat="1" ht="22.95" customHeight="1">
      <c r="A108" s="42">
        <v>106</v>
      </c>
      <c r="B108" s="53"/>
      <c r="C108" s="39"/>
      <c r="D108" s="48"/>
      <c r="E108" s="39"/>
      <c r="F108" s="44"/>
      <c r="G108" s="38"/>
      <c r="H108" s="44"/>
      <c r="I108" s="39"/>
      <c r="J108" s="50"/>
      <c r="K108" s="51">
        <f t="shared" si="7"/>
        <v>0</v>
      </c>
      <c r="L108" s="51">
        <f t="shared" si="8"/>
        <v>0</v>
      </c>
      <c r="M108" s="50"/>
      <c r="N108" s="38"/>
      <c r="O108" s="38"/>
      <c r="P108" s="46"/>
      <c r="Q108" s="52">
        <f t="shared" si="9"/>
        <v>0</v>
      </c>
      <c r="R108" s="52">
        <f t="shared" si="10"/>
        <v>0</v>
      </c>
      <c r="S108" s="52">
        <f t="shared" si="11"/>
        <v>0</v>
      </c>
      <c r="T108" s="7">
        <f t="shared" si="12"/>
        <v>0</v>
      </c>
      <c r="V108" s="18"/>
      <c r="W108" s="18"/>
      <c r="X108" s="18"/>
      <c r="Y108" s="18"/>
      <c r="Z108" s="18"/>
      <c r="AA108" s="18"/>
      <c r="AB108" s="18"/>
    </row>
    <row r="109" spans="1:28" s="5" customFormat="1" ht="22.95" customHeight="1">
      <c r="A109" s="42">
        <v>107</v>
      </c>
      <c r="B109" s="53"/>
      <c r="C109" s="39"/>
      <c r="D109" s="48"/>
      <c r="E109" s="39"/>
      <c r="F109" s="44"/>
      <c r="G109" s="38"/>
      <c r="H109" s="44"/>
      <c r="I109" s="39"/>
      <c r="J109" s="50"/>
      <c r="K109" s="51">
        <f t="shared" si="7"/>
        <v>0</v>
      </c>
      <c r="L109" s="51">
        <f t="shared" si="8"/>
        <v>0</v>
      </c>
      <c r="M109" s="50"/>
      <c r="N109" s="38"/>
      <c r="O109" s="38"/>
      <c r="P109" s="46"/>
      <c r="Q109" s="52">
        <f t="shared" si="9"/>
        <v>0</v>
      </c>
      <c r="R109" s="52">
        <f t="shared" si="10"/>
        <v>0</v>
      </c>
      <c r="S109" s="52">
        <f t="shared" si="11"/>
        <v>0</v>
      </c>
      <c r="T109" s="7">
        <f t="shared" si="12"/>
        <v>0</v>
      </c>
      <c r="V109" s="18"/>
      <c r="W109" s="18"/>
      <c r="X109" s="18"/>
      <c r="Y109" s="18"/>
      <c r="Z109" s="18"/>
      <c r="AA109" s="18"/>
      <c r="AB109" s="18"/>
    </row>
    <row r="110" spans="1:28" s="5" customFormat="1" ht="22.95" customHeight="1">
      <c r="A110" s="42">
        <v>108</v>
      </c>
      <c r="B110" s="53"/>
      <c r="C110" s="39"/>
      <c r="D110" s="48"/>
      <c r="E110" s="39"/>
      <c r="F110" s="44"/>
      <c r="G110" s="38"/>
      <c r="H110" s="44"/>
      <c r="I110" s="39"/>
      <c r="J110" s="50"/>
      <c r="K110" s="51">
        <f t="shared" si="7"/>
        <v>0</v>
      </c>
      <c r="L110" s="51">
        <f t="shared" si="8"/>
        <v>0</v>
      </c>
      <c r="M110" s="50"/>
      <c r="N110" s="38"/>
      <c r="O110" s="38"/>
      <c r="P110" s="46"/>
      <c r="Q110" s="52">
        <f t="shared" si="9"/>
        <v>0</v>
      </c>
      <c r="R110" s="52">
        <f t="shared" si="10"/>
        <v>0</v>
      </c>
      <c r="S110" s="52">
        <f t="shared" si="11"/>
        <v>0</v>
      </c>
      <c r="T110" s="7">
        <f t="shared" si="12"/>
        <v>0</v>
      </c>
      <c r="V110" s="18"/>
      <c r="W110" s="18"/>
      <c r="X110" s="18"/>
      <c r="Y110" s="18"/>
      <c r="Z110" s="18"/>
      <c r="AA110" s="18"/>
      <c r="AB110" s="18"/>
    </row>
    <row r="111" spans="1:28" s="5" customFormat="1" ht="22.95" customHeight="1">
      <c r="A111" s="42">
        <v>109</v>
      </c>
      <c r="B111" s="53"/>
      <c r="C111" s="39"/>
      <c r="D111" s="48"/>
      <c r="E111" s="39"/>
      <c r="F111" s="44"/>
      <c r="G111" s="38"/>
      <c r="H111" s="44"/>
      <c r="I111" s="39"/>
      <c r="J111" s="50"/>
      <c r="K111" s="51">
        <f t="shared" si="7"/>
        <v>0</v>
      </c>
      <c r="L111" s="51">
        <f t="shared" si="8"/>
        <v>0</v>
      </c>
      <c r="M111" s="50"/>
      <c r="N111" s="38"/>
      <c r="O111" s="38"/>
      <c r="P111" s="46"/>
      <c r="Q111" s="52">
        <f t="shared" si="9"/>
        <v>0</v>
      </c>
      <c r="R111" s="52">
        <f t="shared" si="10"/>
        <v>0</v>
      </c>
      <c r="S111" s="52">
        <f t="shared" si="11"/>
        <v>0</v>
      </c>
      <c r="T111" s="7">
        <f t="shared" si="12"/>
        <v>0</v>
      </c>
      <c r="V111" s="18"/>
      <c r="W111" s="18"/>
      <c r="X111" s="18"/>
      <c r="Y111" s="18"/>
      <c r="Z111" s="18"/>
      <c r="AA111" s="18"/>
      <c r="AB111" s="18"/>
    </row>
    <row r="112" spans="1:28" s="5" customFormat="1" ht="22.95" customHeight="1">
      <c r="A112" s="3"/>
      <c r="C112" s="3"/>
      <c r="F112" s="33"/>
      <c r="H112" s="3"/>
      <c r="I112" s="3"/>
      <c r="J112" s="6"/>
      <c r="K112" s="6"/>
      <c r="L112" s="6"/>
      <c r="M112" s="6"/>
      <c r="V112" s="18"/>
      <c r="W112" s="18"/>
      <c r="X112" s="18"/>
      <c r="Y112" s="18"/>
      <c r="Z112" s="18"/>
      <c r="AA112" s="18"/>
      <c r="AB112" s="18"/>
    </row>
    <row r="113" spans="1:28" s="5" customFormat="1" ht="22.95" customHeight="1">
      <c r="A113" s="3"/>
      <c r="C113" s="3"/>
      <c r="F113" s="33"/>
      <c r="H113" s="3"/>
      <c r="I113" s="3"/>
      <c r="J113" s="6">
        <f>SUM(J3:J112)</f>
        <v>0</v>
      </c>
      <c r="K113" s="6">
        <f>SUM(K3:K112)</f>
        <v>0</v>
      </c>
      <c r="L113" s="6">
        <f>SUM(L3:L112)</f>
        <v>0</v>
      </c>
      <c r="M113" s="6">
        <f>SUM(M3:M112)</f>
        <v>0</v>
      </c>
      <c r="N113" s="6"/>
      <c r="O113" s="6"/>
      <c r="P113" s="6">
        <f>SUM(P3:P112)</f>
        <v>0</v>
      </c>
      <c r="Q113" s="6">
        <f>SUM(Q3:Q112)</f>
        <v>0</v>
      </c>
      <c r="R113" s="6">
        <f>SUM(R3:R112)</f>
        <v>0</v>
      </c>
      <c r="S113" s="6">
        <f>SUM(S3:S112)</f>
        <v>0</v>
      </c>
      <c r="T113" s="6">
        <f>SUM(T3:T112)</f>
        <v>0</v>
      </c>
      <c r="V113" s="18"/>
      <c r="W113" s="18"/>
      <c r="X113" s="18"/>
      <c r="Y113" s="18"/>
      <c r="Z113" s="18"/>
      <c r="AA113" s="18"/>
      <c r="AB113" s="18"/>
    </row>
    <row r="114" spans="1:28" s="5" customFormat="1" ht="22.95" customHeight="1">
      <c r="A114" s="3"/>
      <c r="C114" s="3"/>
      <c r="F114" s="33"/>
      <c r="H114" s="3"/>
      <c r="I114" s="3"/>
      <c r="J114" s="6"/>
      <c r="K114" s="6"/>
      <c r="L114" s="6"/>
      <c r="M114" s="6"/>
      <c r="V114" s="18"/>
      <c r="W114" s="18"/>
      <c r="X114" s="18"/>
      <c r="Y114" s="18"/>
      <c r="Z114" s="18"/>
      <c r="AA114" s="18"/>
      <c r="AB114" s="18"/>
    </row>
    <row r="115" spans="1:28" s="5" customFormat="1" ht="22.95" customHeight="1">
      <c r="A115" s="3"/>
      <c r="C115" s="3"/>
      <c r="F115" s="33"/>
      <c r="H115" s="3"/>
      <c r="I115" s="3"/>
      <c r="J115" s="6"/>
      <c r="K115" s="6"/>
      <c r="L115" s="6"/>
      <c r="M115" s="6"/>
      <c r="V115" s="18"/>
      <c r="W115" s="18"/>
      <c r="X115" s="18"/>
      <c r="Y115" s="18"/>
      <c r="Z115" s="18"/>
      <c r="AA115" s="18"/>
      <c r="AB115" s="18"/>
    </row>
    <row r="116" spans="1:28" s="5" customFormat="1" ht="22.95" customHeight="1">
      <c r="A116" s="3"/>
      <c r="C116" s="3"/>
      <c r="F116" s="33"/>
      <c r="H116" s="3"/>
      <c r="I116" s="3"/>
      <c r="J116" s="6"/>
      <c r="K116" s="6"/>
      <c r="L116" s="6"/>
      <c r="M116" s="6"/>
      <c r="V116" s="18"/>
      <c r="W116" s="18"/>
      <c r="X116" s="18"/>
      <c r="Y116" s="18"/>
      <c r="Z116" s="18"/>
      <c r="AA116" s="18"/>
      <c r="AB116" s="18"/>
    </row>
    <row r="117" spans="1:28" s="5" customFormat="1" ht="22.95" customHeight="1">
      <c r="A117" s="3"/>
      <c r="C117" s="3"/>
      <c r="F117" s="33"/>
      <c r="H117" s="3"/>
      <c r="I117" s="3"/>
      <c r="J117" s="6"/>
      <c r="K117" s="6"/>
      <c r="L117" s="6"/>
      <c r="M117" s="6"/>
      <c r="V117" s="18"/>
      <c r="W117" s="18"/>
      <c r="X117" s="18"/>
      <c r="Y117" s="18"/>
      <c r="Z117" s="18"/>
      <c r="AA117" s="18"/>
      <c r="AB117" s="18"/>
    </row>
    <row r="118" spans="1:28" s="5" customFormat="1" ht="22.95" customHeight="1">
      <c r="A118" s="3"/>
      <c r="C118" s="3"/>
      <c r="F118" s="33"/>
      <c r="H118" s="3"/>
      <c r="I118" s="3"/>
      <c r="J118" s="6"/>
      <c r="K118" s="6"/>
      <c r="L118" s="6"/>
      <c r="M118" s="6"/>
      <c r="V118" s="18"/>
      <c r="W118" s="18"/>
      <c r="X118" s="18"/>
      <c r="Y118" s="18"/>
      <c r="Z118" s="18"/>
      <c r="AA118" s="18"/>
      <c r="AB118" s="18"/>
    </row>
    <row r="119" spans="1:28" s="5" customFormat="1" ht="22.95" customHeight="1">
      <c r="A119" s="3"/>
      <c r="C119" s="3"/>
      <c r="F119" s="33"/>
      <c r="H119" s="3"/>
      <c r="I119" s="3"/>
      <c r="J119" s="6"/>
      <c r="K119" s="6"/>
      <c r="L119" s="6"/>
      <c r="M119" s="6"/>
      <c r="V119" s="18"/>
      <c r="W119" s="18"/>
      <c r="X119" s="18"/>
      <c r="Y119" s="18"/>
      <c r="Z119" s="18"/>
      <c r="AA119" s="18"/>
      <c r="AB119" s="18"/>
    </row>
    <row r="120" spans="1:28" s="5" customFormat="1" ht="22.95" customHeight="1">
      <c r="A120" s="3"/>
      <c r="C120" s="3"/>
      <c r="F120" s="33"/>
      <c r="H120" s="3"/>
      <c r="I120" s="3"/>
      <c r="J120" s="6"/>
      <c r="K120" s="6"/>
      <c r="L120" s="6"/>
      <c r="M120" s="6"/>
      <c r="V120" s="18"/>
      <c r="W120" s="18"/>
      <c r="X120" s="18"/>
      <c r="Y120" s="18"/>
      <c r="Z120" s="18"/>
      <c r="AA120" s="18"/>
      <c r="AB120" s="18"/>
    </row>
    <row r="121" spans="1:28" s="5" customFormat="1" ht="22.95" customHeight="1">
      <c r="A121" s="3"/>
      <c r="C121" s="3"/>
      <c r="F121" s="33"/>
      <c r="H121" s="3"/>
      <c r="I121" s="3"/>
      <c r="J121" s="6"/>
      <c r="K121" s="6"/>
      <c r="L121" s="6"/>
      <c r="M121" s="6"/>
      <c r="V121" s="18"/>
      <c r="W121" s="18"/>
      <c r="X121" s="18"/>
      <c r="Y121" s="18"/>
      <c r="Z121" s="18"/>
      <c r="AA121" s="18"/>
      <c r="AB121" s="18"/>
    </row>
    <row r="122" spans="1:28" s="5" customFormat="1" ht="22.95" customHeight="1">
      <c r="A122" s="3"/>
      <c r="C122" s="3"/>
      <c r="F122" s="33"/>
      <c r="H122" s="3"/>
      <c r="I122" s="3"/>
      <c r="J122" s="6"/>
      <c r="K122" s="6"/>
      <c r="L122" s="6"/>
      <c r="M122" s="6"/>
      <c r="V122" s="18"/>
      <c r="W122" s="18"/>
      <c r="X122" s="18"/>
      <c r="Y122" s="18"/>
      <c r="Z122" s="18"/>
      <c r="AA122" s="18"/>
      <c r="AB122" s="18"/>
    </row>
    <row r="123" spans="1:28" s="5" customFormat="1" ht="22.95" customHeight="1">
      <c r="A123" s="3"/>
      <c r="C123" s="3"/>
      <c r="F123" s="33"/>
      <c r="H123" s="3"/>
      <c r="I123" s="3"/>
      <c r="J123" s="6"/>
      <c r="K123" s="6"/>
      <c r="L123" s="6"/>
      <c r="M123" s="6"/>
      <c r="V123" s="18"/>
      <c r="W123" s="18"/>
      <c r="X123" s="18"/>
      <c r="Y123" s="18"/>
      <c r="Z123" s="18"/>
      <c r="AA123" s="18"/>
      <c r="AB123" s="18"/>
    </row>
    <row r="124" spans="1:28" s="5" customFormat="1" ht="22.95" customHeight="1">
      <c r="A124" s="3"/>
      <c r="C124" s="3"/>
      <c r="F124" s="33"/>
      <c r="H124" s="3"/>
      <c r="I124" s="3"/>
      <c r="J124" s="6"/>
      <c r="K124" s="6"/>
      <c r="L124" s="6"/>
      <c r="M124" s="6"/>
      <c r="V124" s="18"/>
      <c r="W124" s="18"/>
      <c r="X124" s="18"/>
      <c r="Y124" s="18"/>
      <c r="Z124" s="18"/>
      <c r="AA124" s="18"/>
      <c r="AB124" s="18"/>
    </row>
    <row r="125" spans="1:28" s="5" customFormat="1" ht="22.95" customHeight="1">
      <c r="A125" s="3"/>
      <c r="C125" s="3"/>
      <c r="F125" s="33"/>
      <c r="H125" s="3"/>
      <c r="I125" s="3"/>
      <c r="J125" s="6"/>
      <c r="K125" s="6"/>
      <c r="L125" s="6"/>
      <c r="M125" s="6"/>
      <c r="V125" s="18"/>
      <c r="W125" s="18"/>
      <c r="X125" s="18"/>
      <c r="Y125" s="18"/>
      <c r="Z125" s="18"/>
      <c r="AA125" s="18"/>
      <c r="AB125" s="18"/>
    </row>
    <row r="126" spans="1:28" s="5" customFormat="1" ht="22.95" customHeight="1">
      <c r="A126" s="3"/>
      <c r="C126" s="3"/>
      <c r="F126" s="33"/>
      <c r="H126" s="3"/>
      <c r="I126" s="3"/>
      <c r="J126" s="6"/>
      <c r="K126" s="6"/>
      <c r="L126" s="6"/>
      <c r="M126" s="6"/>
      <c r="V126" s="18"/>
      <c r="W126" s="18"/>
      <c r="X126" s="18"/>
      <c r="Y126" s="18"/>
      <c r="Z126" s="18"/>
      <c r="AA126" s="18"/>
      <c r="AB126" s="18"/>
    </row>
    <row r="127" spans="1:28" s="5" customFormat="1" ht="22.95" customHeight="1">
      <c r="A127" s="3"/>
      <c r="C127" s="3"/>
      <c r="F127" s="33"/>
      <c r="H127" s="3"/>
      <c r="I127" s="3"/>
      <c r="J127" s="6"/>
      <c r="K127" s="6"/>
      <c r="L127" s="6"/>
      <c r="M127" s="6"/>
      <c r="V127" s="18"/>
      <c r="W127" s="18"/>
      <c r="X127" s="18"/>
      <c r="Y127" s="18"/>
      <c r="Z127" s="18"/>
      <c r="AA127" s="18"/>
      <c r="AB127" s="18"/>
    </row>
    <row r="128" spans="1:28" s="5" customFormat="1" ht="22.95" customHeight="1">
      <c r="A128" s="3"/>
      <c r="C128" s="3"/>
      <c r="F128" s="33"/>
      <c r="H128" s="3"/>
      <c r="I128" s="3"/>
      <c r="J128" s="6"/>
      <c r="K128" s="6"/>
      <c r="L128" s="6"/>
      <c r="M128" s="6"/>
      <c r="V128" s="18"/>
      <c r="W128" s="18"/>
      <c r="X128" s="18"/>
      <c r="Y128" s="18"/>
      <c r="Z128" s="18"/>
      <c r="AA128" s="18"/>
      <c r="AB128" s="18"/>
    </row>
    <row r="129" spans="1:28" s="5" customFormat="1" ht="22.95" customHeight="1">
      <c r="A129" s="3"/>
      <c r="C129" s="3"/>
      <c r="F129" s="33"/>
      <c r="H129" s="3"/>
      <c r="I129" s="3"/>
      <c r="J129" s="6"/>
      <c r="K129" s="6"/>
      <c r="L129" s="6"/>
      <c r="M129" s="6"/>
      <c r="V129" s="58"/>
      <c r="W129" s="58"/>
      <c r="X129" s="58"/>
      <c r="Y129" s="58"/>
      <c r="Z129" s="58"/>
      <c r="AA129" s="58"/>
      <c r="AB129" s="58"/>
    </row>
    <row r="130" spans="1:28" s="5" customFormat="1" ht="22.95" customHeight="1">
      <c r="A130" s="3"/>
      <c r="C130" s="3"/>
      <c r="F130" s="33"/>
      <c r="H130" s="3"/>
      <c r="I130" s="3"/>
      <c r="J130" s="6"/>
      <c r="K130" s="6"/>
      <c r="L130" s="6"/>
      <c r="M130" s="6"/>
      <c r="V130" s="18"/>
      <c r="W130" s="18"/>
      <c r="X130" s="18"/>
      <c r="Y130" s="18"/>
      <c r="Z130" s="18"/>
      <c r="AA130" s="18"/>
      <c r="AB130" s="18"/>
    </row>
    <row r="131" spans="1:28" s="5" customFormat="1" ht="22.95" customHeight="1">
      <c r="A131" s="3"/>
      <c r="C131" s="3"/>
      <c r="F131" s="33"/>
      <c r="H131" s="3"/>
      <c r="I131" s="3"/>
      <c r="J131" s="6"/>
      <c r="K131" s="6"/>
      <c r="L131" s="6"/>
      <c r="M131" s="6"/>
      <c r="V131" s="18"/>
      <c r="W131" s="18"/>
      <c r="X131" s="18"/>
      <c r="Y131" s="18"/>
      <c r="Z131" s="18"/>
      <c r="AA131" s="18"/>
      <c r="AB131" s="18"/>
    </row>
    <row r="132" spans="1:28" s="5" customFormat="1" ht="22.95" customHeight="1">
      <c r="A132" s="3"/>
      <c r="C132" s="3"/>
      <c r="F132" s="33"/>
      <c r="H132" s="3"/>
      <c r="I132" s="3"/>
      <c r="J132" s="6"/>
      <c r="K132" s="6"/>
      <c r="L132" s="6"/>
      <c r="M132" s="6"/>
      <c r="V132" s="18"/>
      <c r="W132" s="18"/>
      <c r="X132" s="18"/>
      <c r="Y132" s="18"/>
      <c r="Z132" s="18"/>
      <c r="AA132" s="18"/>
      <c r="AB132" s="18"/>
    </row>
    <row r="133" spans="1:28" s="5" customFormat="1" ht="22.95" customHeight="1">
      <c r="A133" s="3"/>
      <c r="C133" s="3"/>
      <c r="F133" s="33"/>
      <c r="H133" s="3"/>
      <c r="I133" s="3"/>
      <c r="J133" s="6"/>
      <c r="K133" s="6"/>
      <c r="L133" s="6"/>
      <c r="M133" s="6"/>
      <c r="V133" s="18"/>
      <c r="W133" s="18"/>
      <c r="X133" s="18"/>
      <c r="Y133" s="18"/>
      <c r="Z133" s="18"/>
      <c r="AA133" s="18"/>
      <c r="AB133" s="18"/>
    </row>
    <row r="134" spans="1:28" s="5" customFormat="1" ht="22.95" customHeight="1">
      <c r="A134" s="3"/>
      <c r="C134" s="3"/>
      <c r="F134" s="33"/>
      <c r="H134" s="3"/>
      <c r="I134" s="3"/>
      <c r="J134" s="6"/>
      <c r="K134" s="6"/>
      <c r="L134" s="6"/>
      <c r="M134" s="6"/>
      <c r="V134" s="18"/>
      <c r="W134" s="18"/>
      <c r="X134" s="18"/>
      <c r="Y134" s="18"/>
      <c r="Z134" s="18"/>
      <c r="AA134" s="18"/>
      <c r="AB134" s="18"/>
    </row>
    <row r="135" spans="1:28" s="5" customFormat="1" ht="22.95" customHeight="1">
      <c r="A135" s="3"/>
      <c r="C135" s="3"/>
      <c r="F135" s="33"/>
      <c r="H135" s="3"/>
      <c r="I135" s="3"/>
      <c r="J135" s="6"/>
      <c r="K135" s="6"/>
      <c r="L135" s="6"/>
      <c r="M135" s="6"/>
      <c r="V135" s="18"/>
      <c r="W135" s="18"/>
      <c r="X135" s="18"/>
      <c r="Y135" s="18"/>
      <c r="Z135" s="18"/>
      <c r="AA135" s="18"/>
      <c r="AB135" s="18"/>
    </row>
    <row r="136" spans="1:28" s="5" customFormat="1" ht="22.95" customHeight="1">
      <c r="A136" s="3"/>
      <c r="C136" s="3"/>
      <c r="F136" s="33"/>
      <c r="H136" s="3"/>
      <c r="I136" s="3"/>
      <c r="J136" s="6"/>
      <c r="K136" s="6"/>
      <c r="L136" s="6"/>
      <c r="M136" s="6"/>
      <c r="V136" s="18"/>
      <c r="W136" s="18"/>
      <c r="X136" s="18"/>
      <c r="Y136" s="18"/>
      <c r="Z136" s="18"/>
      <c r="AA136" s="18"/>
      <c r="AB136" s="18"/>
    </row>
    <row r="137" spans="1:28" s="5" customFormat="1" ht="22.95" customHeight="1">
      <c r="A137" s="3"/>
      <c r="C137" s="3"/>
      <c r="F137" s="33"/>
      <c r="H137" s="3"/>
      <c r="I137" s="3"/>
      <c r="J137" s="6"/>
      <c r="K137" s="6"/>
      <c r="L137" s="6"/>
      <c r="M137" s="6"/>
      <c r="V137" s="18"/>
      <c r="W137" s="18"/>
      <c r="X137" s="18"/>
      <c r="Y137" s="18"/>
      <c r="Z137" s="18"/>
      <c r="AA137" s="18"/>
      <c r="AB137" s="18"/>
    </row>
    <row r="138" spans="1:28" s="5" customFormat="1" ht="22.95" customHeight="1">
      <c r="A138" s="3"/>
      <c r="C138" s="3"/>
      <c r="F138" s="33"/>
      <c r="H138" s="3"/>
      <c r="I138" s="3"/>
      <c r="J138" s="6"/>
      <c r="K138" s="6"/>
      <c r="L138" s="6"/>
      <c r="M138" s="6"/>
      <c r="V138" s="18"/>
      <c r="W138" s="18"/>
      <c r="X138" s="18"/>
      <c r="Y138" s="18"/>
      <c r="Z138" s="18"/>
      <c r="AA138" s="18"/>
      <c r="AB138" s="18"/>
    </row>
    <row r="139" spans="1:28" s="5" customFormat="1" ht="22.95" customHeight="1">
      <c r="A139" s="3"/>
      <c r="C139" s="3"/>
      <c r="F139" s="33"/>
      <c r="H139" s="3"/>
      <c r="I139" s="3"/>
      <c r="J139" s="6"/>
      <c r="K139" s="6"/>
      <c r="L139" s="6"/>
      <c r="M139" s="6"/>
      <c r="V139" s="18"/>
      <c r="W139" s="18"/>
      <c r="X139" s="18"/>
      <c r="Y139" s="18"/>
      <c r="Z139" s="18"/>
      <c r="AA139" s="18"/>
      <c r="AB139" s="18"/>
    </row>
    <row r="140" spans="1:28" s="5" customFormat="1" ht="22.95" customHeight="1">
      <c r="A140" s="3"/>
      <c r="C140" s="3"/>
      <c r="F140" s="33"/>
      <c r="H140" s="3"/>
      <c r="I140" s="3"/>
      <c r="J140" s="6"/>
      <c r="K140" s="6"/>
      <c r="L140" s="6"/>
      <c r="M140" s="6"/>
      <c r="V140" s="18"/>
      <c r="W140" s="18"/>
      <c r="X140" s="18"/>
      <c r="Y140" s="18"/>
      <c r="Z140" s="18"/>
      <c r="AA140" s="18"/>
      <c r="AB140" s="18"/>
    </row>
    <row r="141" spans="1:28" s="5" customFormat="1" ht="22.95" customHeight="1">
      <c r="A141" s="3"/>
      <c r="C141" s="3"/>
      <c r="F141" s="33"/>
      <c r="H141" s="3"/>
      <c r="I141" s="3"/>
      <c r="J141" s="6"/>
      <c r="K141" s="6"/>
      <c r="L141" s="6"/>
      <c r="M141" s="6"/>
      <c r="V141" s="18"/>
      <c r="W141" s="18"/>
      <c r="X141" s="18"/>
      <c r="Y141" s="18"/>
      <c r="Z141" s="18"/>
      <c r="AA141" s="18"/>
      <c r="AB141" s="18"/>
    </row>
    <row r="142" spans="1:28" s="5" customFormat="1" ht="22.95" customHeight="1">
      <c r="A142" s="3"/>
      <c r="C142" s="3"/>
      <c r="F142" s="33"/>
      <c r="H142" s="3"/>
      <c r="I142" s="3"/>
      <c r="J142" s="6"/>
      <c r="K142" s="6"/>
      <c r="L142" s="6"/>
      <c r="M142" s="6"/>
      <c r="V142" s="18"/>
      <c r="W142" s="18"/>
      <c r="X142" s="18"/>
      <c r="Y142" s="18"/>
      <c r="Z142" s="18"/>
      <c r="AA142" s="18"/>
      <c r="AB142" s="18"/>
    </row>
    <row r="143" spans="1:28" s="5" customFormat="1" ht="22.95" customHeight="1">
      <c r="A143" s="3"/>
      <c r="C143" s="3"/>
      <c r="F143" s="33"/>
      <c r="H143" s="3"/>
      <c r="I143" s="3"/>
      <c r="J143" s="6"/>
      <c r="K143" s="6"/>
      <c r="L143" s="6"/>
      <c r="M143" s="6"/>
      <c r="V143" s="18"/>
      <c r="W143" s="18"/>
      <c r="X143" s="18"/>
      <c r="Y143" s="18"/>
      <c r="Z143" s="18"/>
      <c r="AA143" s="18"/>
      <c r="AB143" s="18"/>
    </row>
    <row r="144" spans="1:28" s="5" customFormat="1" ht="22.95" customHeight="1">
      <c r="A144" s="3"/>
      <c r="C144" s="3"/>
      <c r="F144" s="33"/>
      <c r="H144" s="3"/>
      <c r="I144" s="3"/>
      <c r="J144" s="6"/>
      <c r="K144" s="6"/>
      <c r="L144" s="6"/>
      <c r="M144" s="6"/>
      <c r="V144" s="18"/>
      <c r="W144" s="18"/>
      <c r="X144" s="18"/>
      <c r="Y144" s="18"/>
      <c r="Z144" s="18"/>
      <c r="AA144" s="18"/>
      <c r="AB144" s="18"/>
    </row>
    <row r="145" spans="1:28" s="5" customFormat="1" ht="22.95" customHeight="1">
      <c r="A145" s="3"/>
      <c r="C145" s="3"/>
      <c r="F145" s="33"/>
      <c r="H145" s="3"/>
      <c r="I145" s="3"/>
      <c r="J145" s="6"/>
      <c r="K145" s="6"/>
      <c r="L145" s="6"/>
      <c r="M145" s="6"/>
      <c r="V145" s="18"/>
      <c r="W145" s="18"/>
      <c r="X145" s="18"/>
      <c r="Y145" s="18"/>
      <c r="Z145" s="18"/>
      <c r="AA145" s="18"/>
      <c r="AB145" s="18"/>
    </row>
    <row r="146" spans="1:28" s="5" customFormat="1" ht="22.95" customHeight="1">
      <c r="A146" s="3"/>
      <c r="C146" s="3"/>
      <c r="F146" s="33"/>
      <c r="H146" s="3"/>
      <c r="I146" s="3"/>
      <c r="J146" s="6"/>
      <c r="K146" s="6"/>
      <c r="L146" s="6"/>
      <c r="M146" s="6"/>
      <c r="V146" s="18"/>
      <c r="W146" s="18"/>
      <c r="X146" s="18"/>
      <c r="Y146" s="18"/>
      <c r="Z146" s="18"/>
      <c r="AA146" s="18"/>
      <c r="AB146" s="18"/>
    </row>
    <row r="147" spans="1:28" s="5" customFormat="1" ht="22.95" customHeight="1">
      <c r="A147" s="3"/>
      <c r="C147" s="3"/>
      <c r="F147" s="33"/>
      <c r="H147" s="3"/>
      <c r="I147" s="3"/>
      <c r="J147" s="6"/>
      <c r="K147" s="6"/>
      <c r="L147" s="6"/>
      <c r="M147" s="6"/>
      <c r="V147" s="18"/>
      <c r="W147" s="18"/>
      <c r="X147" s="18"/>
      <c r="Y147" s="18"/>
      <c r="Z147" s="18"/>
      <c r="AA147" s="18"/>
      <c r="AB147" s="18"/>
    </row>
    <row r="148" spans="1:28" s="5" customFormat="1" ht="22.95" customHeight="1">
      <c r="A148" s="3"/>
      <c r="C148" s="3"/>
      <c r="F148" s="33"/>
      <c r="H148" s="3"/>
      <c r="I148" s="3"/>
      <c r="J148" s="6"/>
      <c r="K148" s="6"/>
      <c r="L148" s="6"/>
      <c r="M148" s="6"/>
      <c r="V148" s="18"/>
      <c r="W148" s="18"/>
      <c r="X148" s="18"/>
      <c r="Y148" s="18"/>
      <c r="Z148" s="18"/>
      <c r="AA148" s="18"/>
      <c r="AB148" s="18"/>
    </row>
    <row r="149" spans="1:28" s="5" customFormat="1" ht="22.95" customHeight="1">
      <c r="A149" s="3"/>
      <c r="C149" s="3"/>
      <c r="F149" s="33"/>
      <c r="H149" s="3"/>
      <c r="I149" s="3"/>
      <c r="J149" s="6"/>
      <c r="K149" s="6"/>
      <c r="L149" s="6"/>
      <c r="M149" s="6"/>
      <c r="V149" s="18"/>
      <c r="W149" s="18"/>
      <c r="X149" s="18"/>
      <c r="Y149" s="18"/>
      <c r="Z149" s="18"/>
      <c r="AA149" s="18"/>
      <c r="AB149" s="18"/>
    </row>
    <row r="150" spans="1:28" s="5" customFormat="1" ht="22.95" customHeight="1">
      <c r="A150" s="3"/>
      <c r="C150" s="3"/>
      <c r="F150" s="33"/>
      <c r="H150" s="3"/>
      <c r="I150" s="3"/>
      <c r="J150" s="6"/>
      <c r="K150" s="6"/>
      <c r="L150" s="6"/>
      <c r="M150" s="6"/>
      <c r="V150" s="18"/>
      <c r="W150" s="18"/>
      <c r="X150" s="18"/>
      <c r="Y150" s="18"/>
      <c r="Z150" s="18"/>
      <c r="AA150" s="18"/>
      <c r="AB150" s="18"/>
    </row>
    <row r="151" spans="1:28" s="5" customFormat="1" ht="22.95" customHeight="1">
      <c r="A151" s="3"/>
      <c r="C151" s="3"/>
      <c r="F151" s="33"/>
      <c r="H151" s="3"/>
      <c r="I151" s="3"/>
      <c r="J151" s="6"/>
      <c r="K151" s="6"/>
      <c r="L151" s="6"/>
      <c r="M151" s="6"/>
      <c r="V151" s="18"/>
      <c r="W151" s="18"/>
      <c r="X151" s="18"/>
      <c r="Y151" s="18"/>
      <c r="Z151" s="18"/>
      <c r="AA151" s="18"/>
      <c r="AB151" s="18"/>
    </row>
    <row r="152" spans="1:28" s="5" customFormat="1" ht="22.95" customHeight="1">
      <c r="A152" s="3"/>
      <c r="C152" s="3"/>
      <c r="F152" s="33"/>
      <c r="H152" s="3"/>
      <c r="I152" s="3"/>
      <c r="J152" s="6"/>
      <c r="K152" s="6"/>
      <c r="L152" s="6"/>
      <c r="M152" s="6"/>
      <c r="V152" s="18"/>
      <c r="W152" s="18"/>
      <c r="X152" s="18"/>
      <c r="Y152" s="18"/>
      <c r="Z152" s="18"/>
      <c r="AA152" s="18"/>
      <c r="AB152" s="18"/>
    </row>
    <row r="153" spans="1:28" s="5" customFormat="1" ht="22.95" customHeight="1">
      <c r="A153" s="3"/>
      <c r="C153" s="3"/>
      <c r="F153" s="33"/>
      <c r="H153" s="3"/>
      <c r="I153" s="3"/>
      <c r="J153" s="6"/>
      <c r="K153" s="6"/>
      <c r="L153" s="6"/>
      <c r="M153" s="6"/>
      <c r="V153" s="18"/>
      <c r="W153" s="18"/>
      <c r="X153" s="18"/>
      <c r="Y153" s="18"/>
      <c r="Z153" s="18"/>
      <c r="AA153" s="18"/>
      <c r="AB153" s="18"/>
    </row>
    <row r="154" spans="1:28" s="5" customFormat="1" ht="22.95" customHeight="1">
      <c r="A154" s="3"/>
      <c r="C154" s="3"/>
      <c r="F154" s="33"/>
      <c r="H154" s="3"/>
      <c r="I154" s="3"/>
      <c r="J154" s="6"/>
      <c r="K154" s="6"/>
      <c r="L154" s="6"/>
      <c r="M154" s="6"/>
      <c r="V154" s="18"/>
      <c r="W154" s="18"/>
      <c r="X154" s="18"/>
      <c r="Y154" s="18"/>
      <c r="Z154" s="18"/>
      <c r="AA154" s="18"/>
      <c r="AB154" s="18"/>
    </row>
    <row r="155" spans="1:28" s="5" customFormat="1" ht="22.95" customHeight="1">
      <c r="A155" s="3"/>
      <c r="C155" s="3"/>
      <c r="F155" s="33"/>
      <c r="H155" s="3"/>
      <c r="I155" s="3"/>
      <c r="J155" s="6"/>
      <c r="K155" s="6"/>
      <c r="L155" s="6"/>
      <c r="M155" s="6"/>
      <c r="V155" s="18"/>
      <c r="W155" s="18"/>
      <c r="X155" s="18"/>
      <c r="Y155" s="18"/>
      <c r="Z155" s="18"/>
      <c r="AA155" s="18"/>
      <c r="AB155" s="18"/>
    </row>
    <row r="156" spans="1:28" s="5" customFormat="1" ht="22.95" customHeight="1">
      <c r="A156" s="3"/>
      <c r="C156" s="3"/>
      <c r="F156" s="33"/>
      <c r="H156" s="3"/>
      <c r="I156" s="3"/>
      <c r="J156" s="6"/>
      <c r="K156" s="6"/>
      <c r="L156" s="6"/>
      <c r="M156" s="6"/>
      <c r="V156" s="18"/>
      <c r="W156" s="18"/>
      <c r="X156" s="18"/>
      <c r="Y156" s="18"/>
      <c r="Z156" s="18"/>
      <c r="AA156" s="18"/>
      <c r="AB156" s="18"/>
    </row>
    <row r="157" spans="1:28" s="5" customFormat="1" ht="22.95" customHeight="1">
      <c r="A157" s="3"/>
      <c r="C157" s="3"/>
      <c r="F157" s="33"/>
      <c r="H157" s="3"/>
      <c r="I157" s="3"/>
      <c r="J157" s="6"/>
      <c r="K157" s="6"/>
      <c r="L157" s="6"/>
      <c r="M157" s="6"/>
      <c r="V157" s="18"/>
      <c r="W157" s="18"/>
      <c r="X157" s="18"/>
      <c r="Y157" s="18"/>
      <c r="Z157" s="18"/>
      <c r="AA157" s="18"/>
      <c r="AB157" s="18"/>
    </row>
    <row r="158" spans="1:28" s="5" customFormat="1" ht="22.95" customHeight="1">
      <c r="A158" s="3"/>
      <c r="C158" s="3"/>
      <c r="F158" s="33"/>
      <c r="H158" s="3"/>
      <c r="I158" s="3"/>
      <c r="J158" s="6"/>
      <c r="K158" s="6"/>
      <c r="L158" s="6"/>
      <c r="M158" s="6"/>
      <c r="V158" s="18"/>
      <c r="W158" s="18"/>
      <c r="X158" s="18"/>
      <c r="Y158" s="18"/>
      <c r="Z158" s="18"/>
      <c r="AA158" s="18"/>
      <c r="AB158" s="18"/>
    </row>
    <row r="159" spans="1:28" s="5" customFormat="1" ht="22.95" customHeight="1">
      <c r="A159" s="3"/>
      <c r="C159" s="3"/>
      <c r="F159" s="33"/>
      <c r="H159" s="3"/>
      <c r="I159" s="3"/>
      <c r="J159" s="6"/>
      <c r="K159" s="6"/>
      <c r="L159" s="6"/>
      <c r="M159" s="6"/>
      <c r="V159" s="18"/>
      <c r="W159" s="18"/>
      <c r="X159" s="18"/>
      <c r="Y159" s="18"/>
      <c r="Z159" s="18"/>
      <c r="AA159" s="18"/>
      <c r="AB159" s="18"/>
    </row>
    <row r="160" spans="1:28" s="5" customFormat="1" ht="22.95" customHeight="1">
      <c r="A160" s="3"/>
      <c r="C160" s="3"/>
      <c r="F160" s="33"/>
      <c r="H160" s="3"/>
      <c r="I160" s="3"/>
      <c r="J160" s="6"/>
      <c r="K160" s="6"/>
      <c r="L160" s="6"/>
      <c r="M160" s="6"/>
      <c r="V160" s="18"/>
      <c r="W160" s="18"/>
      <c r="X160" s="18"/>
      <c r="Y160" s="18"/>
      <c r="Z160" s="18"/>
      <c r="AA160" s="18"/>
      <c r="AB160" s="18"/>
    </row>
    <row r="161" spans="1:36" s="5" customFormat="1" ht="22.95" customHeight="1">
      <c r="A161" s="3"/>
      <c r="C161" s="3"/>
      <c r="F161" s="33"/>
      <c r="H161" s="3"/>
      <c r="I161" s="3"/>
      <c r="J161" s="6"/>
      <c r="K161" s="6"/>
      <c r="L161" s="6"/>
      <c r="M161" s="6"/>
      <c r="V161" s="18"/>
      <c r="W161" s="18"/>
      <c r="X161" s="18"/>
      <c r="Y161" s="18"/>
      <c r="Z161" s="18"/>
      <c r="AA161" s="18"/>
      <c r="AB161" s="18"/>
    </row>
    <row r="162" spans="1:36" s="5" customFormat="1" ht="22.95" customHeight="1">
      <c r="A162" s="3"/>
      <c r="C162" s="3"/>
      <c r="F162" s="33"/>
      <c r="H162" s="3"/>
      <c r="I162" s="3"/>
      <c r="J162" s="6"/>
      <c r="K162" s="6"/>
      <c r="L162" s="6"/>
      <c r="M162" s="6"/>
      <c r="V162" s="18"/>
      <c r="W162" s="18"/>
      <c r="X162" s="18"/>
      <c r="Y162" s="18"/>
      <c r="Z162" s="18"/>
      <c r="AA162" s="18"/>
      <c r="AB162" s="18"/>
    </row>
    <row r="163" spans="1:36" s="5" customFormat="1" ht="22.95" customHeight="1">
      <c r="A163" s="3"/>
      <c r="C163" s="3"/>
      <c r="F163" s="33"/>
      <c r="H163" s="3"/>
      <c r="I163" s="3"/>
      <c r="J163" s="6"/>
      <c r="K163" s="6"/>
      <c r="L163" s="6"/>
      <c r="M163" s="6"/>
      <c r="V163" s="18"/>
      <c r="W163" s="18"/>
      <c r="X163" s="18"/>
      <c r="Y163" s="18"/>
      <c r="Z163" s="18"/>
      <c r="AA163" s="18"/>
      <c r="AB163" s="18"/>
    </row>
    <row r="164" spans="1:36" s="5" customFormat="1" ht="22.95" customHeight="1">
      <c r="A164" s="3"/>
      <c r="C164" s="3"/>
      <c r="F164" s="33"/>
      <c r="H164" s="3"/>
      <c r="I164" s="3"/>
      <c r="J164" s="6"/>
      <c r="K164" s="6"/>
      <c r="L164" s="6"/>
      <c r="M164" s="6"/>
      <c r="V164" s="18"/>
      <c r="W164" s="18"/>
      <c r="X164" s="18"/>
      <c r="Y164" s="18"/>
      <c r="Z164" s="18"/>
      <c r="AA164" s="18"/>
      <c r="AB164" s="18"/>
    </row>
    <row r="165" spans="1:36" s="5" customFormat="1" ht="22.95" customHeight="1">
      <c r="A165" s="3"/>
      <c r="C165" s="3"/>
      <c r="F165" s="33"/>
      <c r="H165" s="3"/>
      <c r="I165" s="3"/>
      <c r="J165" s="6"/>
      <c r="K165" s="6"/>
      <c r="L165" s="6"/>
      <c r="M165" s="6"/>
      <c r="V165" s="18"/>
      <c r="W165" s="18"/>
      <c r="X165" s="18"/>
      <c r="Y165" s="18"/>
      <c r="Z165" s="18"/>
      <c r="AA165" s="18"/>
      <c r="AB165" s="18"/>
    </row>
    <row r="166" spans="1:36" s="5" customFormat="1" ht="22.95" customHeight="1">
      <c r="A166" s="3"/>
      <c r="C166" s="3"/>
      <c r="F166" s="33"/>
      <c r="H166" s="3"/>
      <c r="I166" s="3"/>
      <c r="J166" s="6"/>
      <c r="K166" s="6"/>
      <c r="L166" s="6"/>
      <c r="M166" s="6"/>
      <c r="V166" s="18"/>
      <c r="W166" s="18"/>
      <c r="X166" s="18"/>
      <c r="Y166" s="18"/>
      <c r="Z166" s="18"/>
      <c r="AA166" s="18"/>
      <c r="AB166" s="18"/>
    </row>
    <row r="167" spans="1:36" s="5" customFormat="1" ht="22.95" customHeight="1">
      <c r="A167" s="3"/>
      <c r="C167" s="3"/>
      <c r="F167" s="33"/>
      <c r="H167" s="3"/>
      <c r="I167" s="3"/>
      <c r="J167" s="6"/>
      <c r="K167" s="6"/>
      <c r="L167" s="6"/>
      <c r="M167" s="6"/>
      <c r="V167" s="18"/>
      <c r="W167" s="18"/>
      <c r="X167" s="18"/>
      <c r="Y167" s="18"/>
      <c r="Z167" s="18"/>
      <c r="AA167" s="18"/>
      <c r="AB167" s="18"/>
    </row>
    <row r="168" spans="1:36" s="5" customFormat="1" ht="22.95" customHeight="1">
      <c r="A168" s="3"/>
      <c r="C168" s="3"/>
      <c r="F168" s="33"/>
      <c r="H168" s="3"/>
      <c r="I168" s="3"/>
      <c r="J168" s="6"/>
      <c r="K168" s="6"/>
      <c r="L168" s="6"/>
      <c r="M168" s="6"/>
      <c r="V168" s="18"/>
      <c r="W168" s="18"/>
      <c r="X168" s="18"/>
      <c r="Y168" s="18"/>
      <c r="Z168" s="18"/>
      <c r="AA168" s="18"/>
      <c r="AB168" s="18"/>
    </row>
    <row r="169" spans="1:36" s="5" customFormat="1" ht="22.95" customHeight="1">
      <c r="A169" s="3"/>
      <c r="C169" s="3"/>
      <c r="F169" s="33"/>
      <c r="H169" s="3"/>
      <c r="I169" s="3"/>
      <c r="J169" s="6"/>
      <c r="K169" s="6"/>
      <c r="L169" s="6"/>
      <c r="M169" s="6"/>
      <c r="V169" s="18"/>
      <c r="W169" s="18"/>
      <c r="X169" s="18"/>
      <c r="Y169" s="18"/>
      <c r="Z169" s="18"/>
      <c r="AA169" s="18"/>
      <c r="AB169" s="18"/>
    </row>
    <row r="170" spans="1:36" s="5" customFormat="1" ht="22.95" customHeight="1">
      <c r="A170" s="3"/>
      <c r="C170" s="3"/>
      <c r="F170" s="33"/>
      <c r="H170" s="3"/>
      <c r="I170" s="3"/>
      <c r="J170" s="6"/>
      <c r="K170" s="6"/>
      <c r="L170" s="6"/>
      <c r="M170" s="6"/>
      <c r="V170" s="18"/>
      <c r="W170" s="18"/>
      <c r="X170" s="18"/>
      <c r="Y170" s="18"/>
      <c r="Z170" s="18"/>
      <c r="AA170" s="18"/>
      <c r="AB170" s="18"/>
    </row>
    <row r="171" spans="1:36" s="5" customFormat="1" ht="22.95" customHeight="1">
      <c r="A171" s="3"/>
      <c r="C171" s="3"/>
      <c r="F171" s="33"/>
      <c r="H171" s="3"/>
      <c r="I171" s="3"/>
      <c r="J171" s="6"/>
      <c r="K171" s="6"/>
      <c r="L171" s="6"/>
      <c r="M171" s="6"/>
      <c r="V171" s="18"/>
      <c r="W171" s="18"/>
      <c r="X171" s="18"/>
      <c r="Y171" s="18"/>
      <c r="Z171" s="18"/>
      <c r="AA171" s="18"/>
      <c r="AB171" s="18"/>
    </row>
    <row r="172" spans="1:36" s="5" customFormat="1" ht="22.95" customHeight="1">
      <c r="A172" s="3"/>
      <c r="C172" s="3"/>
      <c r="F172" s="33"/>
      <c r="H172" s="3"/>
      <c r="I172" s="3"/>
      <c r="J172" s="6"/>
      <c r="K172" s="6"/>
      <c r="L172" s="6"/>
      <c r="M172" s="6"/>
      <c r="V172" s="18"/>
      <c r="W172" s="18"/>
      <c r="X172" s="18"/>
      <c r="Y172" s="18"/>
      <c r="Z172" s="18"/>
      <c r="AA172" s="18"/>
      <c r="AB172" s="18"/>
    </row>
    <row r="173" spans="1:36" s="5" customFormat="1" ht="22.95" customHeight="1">
      <c r="A173" s="3"/>
      <c r="C173" s="3"/>
      <c r="F173" s="33"/>
      <c r="H173" s="3"/>
      <c r="I173" s="3"/>
      <c r="J173" s="6"/>
      <c r="K173" s="6"/>
      <c r="L173" s="6"/>
      <c r="M173" s="6"/>
      <c r="V173" s="18"/>
      <c r="W173" s="18"/>
      <c r="X173" s="18"/>
      <c r="Y173" s="18"/>
      <c r="Z173" s="18"/>
      <c r="AA173" s="18"/>
      <c r="AB173" s="18"/>
      <c r="AC173" s="2"/>
      <c r="AD173" s="2"/>
      <c r="AE173" s="2"/>
    </row>
    <row r="174" spans="1:36" s="5" customFormat="1" ht="22.95" customHeight="1">
      <c r="A174" s="3"/>
      <c r="C174" s="3"/>
      <c r="F174" s="33"/>
      <c r="H174" s="3"/>
      <c r="I174" s="3"/>
      <c r="J174" s="6"/>
      <c r="K174" s="6"/>
      <c r="L174" s="6"/>
      <c r="M174" s="6"/>
      <c r="V174" s="18"/>
      <c r="W174" s="18"/>
      <c r="X174" s="18"/>
      <c r="Y174" s="18"/>
      <c r="Z174" s="18"/>
      <c r="AA174" s="18"/>
      <c r="AB174" s="18"/>
      <c r="AC174" s="2"/>
      <c r="AD174" s="2"/>
      <c r="AE174" s="2"/>
    </row>
    <row r="175" spans="1:36" s="5" customFormat="1" ht="22.95" customHeight="1">
      <c r="A175" s="3"/>
      <c r="C175" s="3"/>
      <c r="F175" s="33"/>
      <c r="H175" s="3"/>
      <c r="I175" s="3"/>
      <c r="J175" s="6"/>
      <c r="K175" s="6"/>
      <c r="L175" s="6"/>
      <c r="M175" s="6"/>
      <c r="V175" s="18"/>
      <c r="W175" s="18"/>
      <c r="X175" s="18"/>
      <c r="Y175" s="18"/>
      <c r="Z175" s="18"/>
      <c r="AA175" s="18"/>
      <c r="AB175" s="18"/>
      <c r="AC175" s="2"/>
      <c r="AD175" s="2"/>
      <c r="AE175" s="2"/>
      <c r="AF175" s="2"/>
      <c r="AG175" s="2"/>
      <c r="AH175" s="2"/>
      <c r="AI175" s="2"/>
      <c r="AJ175" s="2"/>
    </row>
    <row r="176" spans="1:36" s="5" customFormat="1" ht="22.95" customHeight="1">
      <c r="A176" s="3"/>
      <c r="C176" s="3"/>
      <c r="F176" s="33"/>
      <c r="H176" s="3"/>
      <c r="I176" s="3"/>
      <c r="J176" s="6"/>
      <c r="K176" s="6"/>
      <c r="L176" s="6"/>
      <c r="M176" s="6"/>
      <c r="V176" s="18"/>
      <c r="W176" s="18"/>
      <c r="X176" s="18"/>
      <c r="Y176" s="18"/>
      <c r="Z176" s="18"/>
      <c r="AA176" s="18"/>
      <c r="AB176" s="18"/>
      <c r="AC176" s="2"/>
      <c r="AD176" s="2"/>
      <c r="AE176" s="2"/>
      <c r="AF176" s="2"/>
      <c r="AG176" s="2"/>
      <c r="AH176" s="2"/>
      <c r="AI176" s="2"/>
      <c r="AJ176" s="2"/>
    </row>
    <row r="177" spans="1:36" s="5" customFormat="1" ht="22.95" customHeight="1">
      <c r="A177" s="3"/>
      <c r="C177" s="3"/>
      <c r="F177" s="33"/>
      <c r="H177" s="3"/>
      <c r="I177" s="3"/>
      <c r="J177" s="6"/>
      <c r="K177" s="6"/>
      <c r="L177" s="6"/>
      <c r="M177" s="6"/>
      <c r="V177" s="18"/>
      <c r="W177" s="18"/>
      <c r="X177" s="18"/>
      <c r="Y177" s="18"/>
      <c r="Z177" s="18"/>
      <c r="AA177" s="18"/>
      <c r="AB177" s="18"/>
      <c r="AC177" s="2"/>
      <c r="AD177" s="2"/>
      <c r="AE177" s="2"/>
      <c r="AF177" s="2"/>
      <c r="AG177" s="2"/>
      <c r="AH177" s="2"/>
      <c r="AI177" s="2"/>
      <c r="AJ177" s="2"/>
    </row>
    <row r="178" spans="1:36" s="5" customFormat="1" ht="22.95" customHeight="1">
      <c r="A178" s="3"/>
      <c r="C178" s="3"/>
      <c r="F178" s="33"/>
      <c r="H178" s="3"/>
      <c r="I178" s="3"/>
      <c r="J178" s="6"/>
      <c r="K178" s="6"/>
      <c r="L178" s="6"/>
      <c r="M178" s="6"/>
      <c r="V178" s="18"/>
      <c r="W178" s="18"/>
      <c r="X178" s="18"/>
      <c r="Y178" s="18"/>
      <c r="Z178" s="18"/>
      <c r="AA178" s="18"/>
      <c r="AB178" s="18"/>
      <c r="AC178" s="2"/>
      <c r="AD178" s="2"/>
      <c r="AE178" s="2"/>
      <c r="AF178" s="2"/>
      <c r="AG178" s="2"/>
      <c r="AH178" s="2"/>
      <c r="AI178" s="2"/>
      <c r="AJ178" s="2"/>
    </row>
    <row r="179" spans="1:36" s="5" customFormat="1" ht="22.95" customHeight="1">
      <c r="A179" s="3"/>
      <c r="C179" s="3"/>
      <c r="F179" s="33"/>
      <c r="H179" s="3"/>
      <c r="I179" s="3"/>
      <c r="J179" s="6"/>
      <c r="K179" s="6"/>
      <c r="L179" s="6"/>
      <c r="M179" s="6"/>
      <c r="V179" s="18"/>
      <c r="W179" s="18"/>
      <c r="X179" s="18"/>
      <c r="Y179" s="18"/>
      <c r="Z179" s="18"/>
      <c r="AA179" s="18"/>
      <c r="AB179" s="18"/>
      <c r="AC179" s="2"/>
      <c r="AD179" s="2"/>
      <c r="AE179" s="2"/>
      <c r="AF179" s="2"/>
      <c r="AG179" s="2"/>
      <c r="AH179" s="2"/>
      <c r="AI179" s="2"/>
      <c r="AJ179" s="2"/>
    </row>
    <row r="180" spans="1:36" s="5" customFormat="1" ht="22.95" customHeight="1">
      <c r="A180" s="3"/>
      <c r="C180" s="3"/>
      <c r="F180" s="33"/>
      <c r="H180" s="3"/>
      <c r="I180" s="3"/>
      <c r="J180" s="6"/>
      <c r="K180" s="6"/>
      <c r="L180" s="6"/>
      <c r="M180" s="6"/>
      <c r="V180" s="18"/>
      <c r="W180" s="18"/>
      <c r="X180" s="18"/>
      <c r="Y180" s="18"/>
      <c r="Z180" s="18"/>
      <c r="AA180" s="18"/>
      <c r="AB180" s="18"/>
      <c r="AC180" s="2"/>
      <c r="AD180" s="2"/>
      <c r="AE180" s="2"/>
      <c r="AF180" s="2"/>
      <c r="AG180" s="2"/>
      <c r="AH180" s="2"/>
      <c r="AI180" s="2"/>
      <c r="AJ180" s="2"/>
    </row>
    <row r="181" spans="1:36" s="5" customFormat="1" ht="22.95" customHeight="1">
      <c r="A181" s="3"/>
      <c r="C181" s="3"/>
      <c r="F181" s="33"/>
      <c r="H181" s="3"/>
      <c r="I181" s="3"/>
      <c r="J181" s="6"/>
      <c r="K181" s="6"/>
      <c r="L181" s="6"/>
      <c r="M181" s="6"/>
      <c r="V181" s="18"/>
      <c r="W181" s="18"/>
      <c r="X181" s="18"/>
      <c r="Y181" s="18"/>
      <c r="Z181" s="18"/>
      <c r="AA181" s="18"/>
      <c r="AB181" s="18"/>
      <c r="AC181" s="2"/>
      <c r="AD181" s="2"/>
      <c r="AE181" s="2"/>
      <c r="AF181" s="2"/>
      <c r="AG181" s="2"/>
      <c r="AH181" s="2"/>
      <c r="AI181" s="2"/>
      <c r="AJ181" s="2"/>
    </row>
    <row r="182" spans="1:36" s="5" customFormat="1" ht="22.95" customHeight="1">
      <c r="A182" s="3"/>
      <c r="C182" s="3"/>
      <c r="F182" s="33"/>
      <c r="H182" s="3"/>
      <c r="I182" s="3"/>
      <c r="J182" s="6"/>
      <c r="K182" s="6"/>
      <c r="L182" s="6"/>
      <c r="M182" s="6"/>
      <c r="V182" s="18"/>
      <c r="W182" s="18"/>
      <c r="X182" s="18"/>
      <c r="Y182" s="18"/>
      <c r="Z182" s="18"/>
      <c r="AA182" s="18"/>
      <c r="AB182" s="18"/>
      <c r="AC182" s="2"/>
      <c r="AD182" s="2"/>
      <c r="AE182" s="2"/>
      <c r="AF182" s="2"/>
      <c r="AG182" s="2"/>
      <c r="AH182" s="2"/>
      <c r="AI182" s="2"/>
      <c r="AJ182" s="2"/>
    </row>
    <row r="183" spans="1:36" s="5" customFormat="1" ht="22.95" customHeight="1">
      <c r="A183" s="3"/>
      <c r="C183" s="3"/>
      <c r="F183" s="33"/>
      <c r="H183" s="3"/>
      <c r="I183" s="3"/>
      <c r="J183" s="6"/>
      <c r="K183" s="6"/>
      <c r="L183" s="6"/>
      <c r="M183" s="6"/>
      <c r="V183" s="18"/>
      <c r="W183" s="18"/>
      <c r="X183" s="18"/>
      <c r="Y183" s="18"/>
      <c r="Z183" s="18"/>
      <c r="AA183" s="18"/>
      <c r="AB183" s="18"/>
      <c r="AC183" s="2"/>
      <c r="AD183" s="2"/>
      <c r="AE183" s="2"/>
      <c r="AF183" s="2"/>
      <c r="AG183" s="2"/>
      <c r="AH183" s="2"/>
      <c r="AI183" s="2"/>
      <c r="AJ183" s="2"/>
    </row>
    <row r="184" spans="1:36" s="5" customFormat="1" ht="22.95" customHeight="1">
      <c r="A184" s="3"/>
      <c r="C184" s="20"/>
      <c r="D184" s="2"/>
      <c r="E184" s="2"/>
      <c r="F184" s="34"/>
      <c r="H184" s="3"/>
      <c r="I184" s="3"/>
      <c r="J184" s="8"/>
      <c r="K184" s="2"/>
      <c r="L184" s="2"/>
      <c r="M184" s="2"/>
      <c r="N184" s="2"/>
      <c r="O184" s="2"/>
      <c r="P184" s="2"/>
      <c r="Q184" s="2"/>
      <c r="R184" s="2"/>
      <c r="S184" s="2"/>
      <c r="T184" s="2"/>
      <c r="V184" s="18"/>
      <c r="W184" s="18"/>
      <c r="X184" s="18"/>
      <c r="Y184" s="18"/>
      <c r="Z184" s="18"/>
      <c r="AA184" s="18"/>
      <c r="AB184" s="18"/>
      <c r="AC184" s="2"/>
      <c r="AD184" s="2"/>
      <c r="AE184" s="2"/>
      <c r="AF184" s="2"/>
      <c r="AG184" s="2"/>
      <c r="AH184" s="2"/>
      <c r="AI184" s="2"/>
      <c r="AJ184" s="2"/>
    </row>
    <row r="185" spans="1:36" s="5" customFormat="1" ht="22.95" customHeight="1">
      <c r="A185" s="3"/>
      <c r="C185" s="20"/>
      <c r="D185" s="2"/>
      <c r="E185" s="2"/>
      <c r="F185" s="34"/>
      <c r="H185" s="3"/>
      <c r="I185" s="3"/>
      <c r="J185" s="8"/>
      <c r="K185" s="2"/>
      <c r="L185" s="2"/>
      <c r="M185" s="2"/>
      <c r="N185" s="2"/>
      <c r="O185" s="2"/>
      <c r="P185" s="2"/>
      <c r="Q185" s="2"/>
      <c r="R185" s="2"/>
      <c r="S185" s="2"/>
      <c r="T185" s="2"/>
      <c r="V185" s="18"/>
      <c r="W185" s="18"/>
      <c r="X185" s="18"/>
      <c r="Y185" s="18"/>
      <c r="Z185" s="18"/>
      <c r="AA185" s="18"/>
      <c r="AB185" s="18"/>
      <c r="AC185" s="2"/>
      <c r="AD185" s="2"/>
      <c r="AE185" s="2"/>
      <c r="AF185" s="2"/>
      <c r="AG185" s="2"/>
      <c r="AH185" s="2"/>
      <c r="AI185" s="2"/>
      <c r="AJ185" s="2"/>
    </row>
    <row r="186" spans="1:36" s="5" customFormat="1" ht="22.95" customHeight="1">
      <c r="A186" s="3"/>
      <c r="C186" s="20"/>
      <c r="D186" s="2"/>
      <c r="E186" s="2"/>
      <c r="F186" s="34"/>
      <c r="H186" s="3"/>
      <c r="I186" s="3"/>
      <c r="J186" s="8"/>
      <c r="K186" s="2"/>
      <c r="L186" s="2"/>
      <c r="M186" s="2"/>
      <c r="N186" s="2"/>
      <c r="O186" s="2"/>
      <c r="P186" s="2"/>
      <c r="Q186" s="2"/>
      <c r="R186" s="2"/>
      <c r="S186" s="2"/>
      <c r="T186" s="2"/>
      <c r="V186" s="18"/>
      <c r="W186" s="18"/>
      <c r="X186" s="18"/>
      <c r="Y186" s="18"/>
      <c r="Z186" s="18"/>
      <c r="AA186" s="18"/>
      <c r="AB186" s="18"/>
      <c r="AC186" s="2"/>
      <c r="AD186" s="2"/>
      <c r="AE186" s="2"/>
      <c r="AF186" s="2"/>
      <c r="AG186" s="2"/>
      <c r="AH186" s="2"/>
      <c r="AI186" s="2"/>
      <c r="AJ186" s="2"/>
    </row>
    <row r="187" spans="1:36" s="5" customFormat="1" ht="22.95" customHeight="1">
      <c r="A187" s="3"/>
      <c r="C187" s="20"/>
      <c r="D187" s="2"/>
      <c r="E187" s="2"/>
      <c r="F187" s="34"/>
      <c r="H187" s="3"/>
      <c r="I187" s="3"/>
      <c r="J187" s="8"/>
      <c r="K187" s="2"/>
      <c r="L187" s="2"/>
      <c r="M187" s="2"/>
      <c r="N187" s="2"/>
      <c r="O187" s="2"/>
      <c r="P187" s="2"/>
      <c r="Q187" s="2"/>
      <c r="R187" s="2"/>
      <c r="S187" s="2"/>
      <c r="T187" s="2"/>
      <c r="V187" s="18"/>
      <c r="W187" s="18"/>
      <c r="X187" s="18"/>
      <c r="Y187" s="18"/>
      <c r="Z187" s="18"/>
      <c r="AA187" s="18"/>
      <c r="AB187" s="18"/>
      <c r="AC187" s="2"/>
      <c r="AD187" s="2"/>
      <c r="AE187" s="2"/>
      <c r="AF187" s="2"/>
      <c r="AG187" s="2"/>
      <c r="AH187" s="2"/>
      <c r="AI187" s="2"/>
      <c r="AJ187" s="2"/>
    </row>
    <row r="188" spans="1:36" s="5" customFormat="1" ht="22.95" customHeight="1">
      <c r="A188" s="3"/>
      <c r="C188" s="20"/>
      <c r="D188" s="2"/>
      <c r="E188" s="2"/>
      <c r="F188" s="34"/>
      <c r="H188" s="3"/>
      <c r="I188" s="3"/>
      <c r="J188" s="8"/>
      <c r="K188" s="2"/>
      <c r="L188" s="2"/>
      <c r="M188" s="2"/>
      <c r="N188" s="2"/>
      <c r="O188" s="2"/>
      <c r="P188" s="2"/>
      <c r="Q188" s="2"/>
      <c r="R188" s="2"/>
      <c r="S188" s="2"/>
      <c r="T188" s="2"/>
      <c r="V188" s="18"/>
      <c r="W188" s="18"/>
      <c r="X188" s="18"/>
      <c r="Y188" s="18"/>
      <c r="Z188" s="18"/>
      <c r="AA188" s="18"/>
      <c r="AB188" s="18"/>
      <c r="AC188" s="2"/>
      <c r="AD188" s="2"/>
      <c r="AE188" s="2"/>
      <c r="AF188" s="2"/>
      <c r="AG188" s="2"/>
      <c r="AH188" s="2"/>
      <c r="AI188" s="2"/>
      <c r="AJ188" s="2"/>
    </row>
    <row r="189" spans="1:36" s="5" customFormat="1" ht="22.95" customHeight="1">
      <c r="A189" s="3"/>
      <c r="C189" s="20"/>
      <c r="D189" s="2"/>
      <c r="E189" s="2"/>
      <c r="F189" s="34"/>
      <c r="H189" s="3"/>
      <c r="I189" s="3"/>
      <c r="J189" s="8"/>
      <c r="K189" s="2"/>
      <c r="L189" s="2"/>
      <c r="M189" s="2"/>
      <c r="N189" s="2"/>
      <c r="O189" s="2"/>
      <c r="P189" s="2"/>
      <c r="Q189" s="2"/>
      <c r="R189" s="2"/>
      <c r="S189" s="2"/>
      <c r="T189" s="2"/>
      <c r="V189" s="18"/>
      <c r="W189" s="18"/>
      <c r="X189" s="18"/>
      <c r="Y189" s="18"/>
      <c r="Z189" s="18"/>
      <c r="AA189" s="18"/>
      <c r="AB189" s="18"/>
      <c r="AC189" s="2"/>
      <c r="AD189" s="2"/>
      <c r="AE189" s="2"/>
      <c r="AF189" s="2"/>
      <c r="AG189" s="2"/>
      <c r="AH189" s="2"/>
      <c r="AI189" s="2"/>
      <c r="AJ189" s="2"/>
    </row>
    <row r="190" spans="1:36" s="5" customFormat="1" ht="22.95" customHeight="1">
      <c r="A190" s="3"/>
      <c r="C190" s="20"/>
      <c r="D190" s="2"/>
      <c r="E190" s="2"/>
      <c r="F190" s="34"/>
      <c r="H190" s="3"/>
      <c r="I190" s="3"/>
      <c r="J190" s="8"/>
      <c r="K190" s="2"/>
      <c r="L190" s="2"/>
      <c r="M190" s="2"/>
      <c r="N190" s="2"/>
      <c r="O190" s="2"/>
      <c r="P190" s="2"/>
      <c r="Q190" s="2"/>
      <c r="R190" s="2"/>
      <c r="S190" s="2"/>
      <c r="T190" s="2"/>
      <c r="V190" s="18"/>
      <c r="W190" s="18"/>
      <c r="X190" s="18"/>
      <c r="Y190" s="18"/>
      <c r="Z190" s="18"/>
      <c r="AA190" s="18"/>
      <c r="AB190" s="18"/>
      <c r="AC190" s="2"/>
      <c r="AD190" s="2"/>
      <c r="AE190" s="2"/>
      <c r="AF190" s="2"/>
      <c r="AG190" s="2"/>
      <c r="AH190" s="2"/>
      <c r="AI190" s="2"/>
      <c r="AJ190" s="2"/>
    </row>
  </sheetData>
  <mergeCells count="21">
    <mergeCell ref="V17:W17"/>
    <mergeCell ref="V18:W18"/>
    <mergeCell ref="V19:W19"/>
    <mergeCell ref="V20:W20"/>
    <mergeCell ref="V21:W21"/>
    <mergeCell ref="A1:AB1"/>
    <mergeCell ref="V23:AB23"/>
    <mergeCell ref="V13:W13"/>
    <mergeCell ref="V14:W14"/>
    <mergeCell ref="V12:W12"/>
    <mergeCell ref="V3:W3"/>
    <mergeCell ref="V4:W4"/>
    <mergeCell ref="V5:W5"/>
    <mergeCell ref="V6:W6"/>
    <mergeCell ref="V7:W7"/>
    <mergeCell ref="V8:W8"/>
    <mergeCell ref="V9:W9"/>
    <mergeCell ref="V10:W10"/>
    <mergeCell ref="V11:W11"/>
    <mergeCell ref="V15:W15"/>
    <mergeCell ref="V16:W16"/>
  </mergeCells>
  <dataValidations count="1">
    <dataValidation type="list" allowBlank="1" showErrorMessage="1" sqref="H3:H111" xr:uid="{6C8B85DD-250D-4531-9DD0-940AF3C8A13B}">
      <formula1>Service_Model</formula1>
    </dataValidation>
  </dataValidations>
  <pageMargins left="0.11811023622047245" right="0.11811023622047245" top="0.35433070866141736" bottom="0.15748031496062992" header="0.31496062992125984" footer="0.31496062992125984"/>
  <pageSetup paperSize="9" scale="3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305C9-ADFE-4A67-9912-2C1AB531BE10}">
  <dimension ref="A1:AV190"/>
  <sheetViews>
    <sheetView view="pageBreakPreview" zoomScale="90" zoomScaleNormal="70" zoomScaleSheetLayoutView="90" workbookViewId="0">
      <selection sqref="A1:AB1"/>
    </sheetView>
  </sheetViews>
  <sheetFormatPr defaultColWidth="8.88671875" defaultRowHeight="23.4"/>
  <cols>
    <col min="1" max="1" width="4" style="3" bestFit="1" customWidth="1"/>
    <col min="2" max="2" width="22.5546875" style="5" bestFit="1" customWidth="1"/>
    <col min="3" max="3" width="8.5546875" style="20" customWidth="1"/>
    <col min="4" max="4" width="13.6640625" style="2" customWidth="1"/>
    <col min="5" max="5" width="25.44140625" style="2" bestFit="1" customWidth="1"/>
    <col min="6" max="6" width="18" style="34" customWidth="1"/>
    <col min="7" max="7" width="34.5546875" style="5" bestFit="1" customWidth="1"/>
    <col min="8" max="8" width="14.5546875" style="3" customWidth="1"/>
    <col min="9" max="9" width="12.5546875" style="3" customWidth="1"/>
    <col min="10" max="10" width="14.5546875" style="8" customWidth="1"/>
    <col min="11" max="11" width="11.109375" style="2" customWidth="1"/>
    <col min="12" max="13" width="13.33203125" style="2" customWidth="1"/>
    <col min="14" max="14" width="9" style="2" bestFit="1" customWidth="1"/>
    <col min="15" max="15" width="22.88671875" style="2" bestFit="1" customWidth="1"/>
    <col min="16" max="16" width="2" style="2" customWidth="1"/>
    <col min="17" max="17" width="12" style="2" customWidth="1"/>
    <col min="18" max="18" width="10.33203125" style="2" customWidth="1"/>
    <col min="19" max="19" width="11.5546875" style="2" customWidth="1"/>
    <col min="20" max="20" width="10" style="2" bestFit="1" customWidth="1"/>
    <col min="21" max="21" width="2.88671875" style="2" customWidth="1"/>
    <col min="22" max="22" width="4.33203125" style="18" bestFit="1" customWidth="1"/>
    <col min="23" max="23" width="31.44140625" style="18" bestFit="1" customWidth="1"/>
    <col min="24" max="24" width="21.77734375" style="18" bestFit="1" customWidth="1"/>
    <col min="25" max="25" width="13.109375" style="18" bestFit="1" customWidth="1"/>
    <col min="26" max="26" width="7.44140625" style="18" bestFit="1" customWidth="1"/>
    <col min="27" max="27" width="10.21875" style="18" bestFit="1" customWidth="1"/>
    <col min="28" max="28" width="11.109375" style="18" bestFit="1" customWidth="1"/>
    <col min="29" max="16384" width="8.88671875" style="2"/>
  </cols>
  <sheetData>
    <row r="1" spans="1:48" s="35" customFormat="1" ht="36" customHeight="1">
      <c r="A1" s="104" t="s">
        <v>149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</row>
    <row r="2" spans="1:48" s="1" customFormat="1" ht="48.6" customHeight="1">
      <c r="A2" s="15" t="s">
        <v>0</v>
      </c>
      <c r="B2" s="15" t="s">
        <v>1</v>
      </c>
      <c r="C2" s="15" t="s">
        <v>2</v>
      </c>
      <c r="D2" s="15" t="s">
        <v>3</v>
      </c>
      <c r="E2" s="31" t="s">
        <v>4</v>
      </c>
      <c r="F2" s="24" t="s">
        <v>52</v>
      </c>
      <c r="G2" s="32" t="s">
        <v>5</v>
      </c>
      <c r="H2" s="17" t="s">
        <v>6</v>
      </c>
      <c r="I2" s="17" t="s">
        <v>7</v>
      </c>
      <c r="J2" s="36" t="s">
        <v>8</v>
      </c>
      <c r="K2" s="36" t="s">
        <v>9</v>
      </c>
      <c r="L2" s="36" t="s">
        <v>10</v>
      </c>
      <c r="M2" s="37" t="s">
        <v>11</v>
      </c>
      <c r="N2" s="16" t="s">
        <v>12</v>
      </c>
      <c r="O2" s="14" t="s">
        <v>13</v>
      </c>
      <c r="Q2" s="14" t="s">
        <v>14</v>
      </c>
      <c r="R2" s="14" t="s">
        <v>15</v>
      </c>
      <c r="S2" s="25" t="s">
        <v>16</v>
      </c>
      <c r="T2" s="14" t="s">
        <v>17</v>
      </c>
      <c r="V2" s="23"/>
      <c r="W2" s="23"/>
      <c r="X2" s="23"/>
      <c r="Y2" s="23"/>
      <c r="Z2" s="23"/>
      <c r="AA2" s="23"/>
      <c r="AB2" s="23"/>
    </row>
    <row r="3" spans="1:48" s="46" customFormat="1" ht="25.2" customHeight="1">
      <c r="A3" s="42">
        <v>1</v>
      </c>
      <c r="B3" s="53"/>
      <c r="C3" s="39"/>
      <c r="D3" s="48"/>
      <c r="E3" s="39"/>
      <c r="F3" s="44"/>
      <c r="G3" s="38"/>
      <c r="H3" s="44"/>
      <c r="I3" s="39"/>
      <c r="J3" s="50"/>
      <c r="K3" s="51">
        <f t="shared" ref="K3:K66" si="0">L3-J3</f>
        <v>0</v>
      </c>
      <c r="L3" s="51">
        <f t="shared" ref="L3:L66" si="1">J3*1.07</f>
        <v>0</v>
      </c>
      <c r="M3" s="50"/>
      <c r="N3" s="38"/>
      <c r="O3" s="38"/>
      <c r="Q3" s="52">
        <f t="shared" ref="Q3:Q66" si="2">J3*70/100</f>
        <v>0</v>
      </c>
      <c r="R3" s="52">
        <f t="shared" ref="R3:R66" si="3">Q3-(Q3*50/100)</f>
        <v>0</v>
      </c>
      <c r="S3" s="52">
        <f t="shared" ref="S3:S66" si="4">Q3-(Q3*80/100)</f>
        <v>0</v>
      </c>
      <c r="T3" s="7">
        <f t="shared" ref="T3:T66" si="5">Q3-(Q3*70/100)</f>
        <v>0</v>
      </c>
      <c r="V3" s="103" t="s">
        <v>20</v>
      </c>
      <c r="W3" s="103"/>
      <c r="X3" s="19">
        <f>SUM(Q95)</f>
        <v>0</v>
      </c>
      <c r="Y3" s="29"/>
      <c r="Z3" s="29"/>
      <c r="AA3" s="29"/>
      <c r="AB3" s="29"/>
      <c r="AC3" s="49"/>
      <c r="AD3" s="49"/>
      <c r="AE3" s="49"/>
      <c r="AF3" s="49"/>
      <c r="AG3" s="49"/>
      <c r="AH3" s="49"/>
      <c r="AI3" s="49"/>
      <c r="AJ3" s="49"/>
    </row>
    <row r="4" spans="1:48" s="46" customFormat="1" ht="25.2" customHeight="1">
      <c r="A4" s="42">
        <v>2</v>
      </c>
      <c r="B4" s="53"/>
      <c r="C4" s="39"/>
      <c r="D4" s="48"/>
      <c r="E4" s="39"/>
      <c r="F4" s="44"/>
      <c r="G4" s="38"/>
      <c r="H4" s="44"/>
      <c r="I4" s="39"/>
      <c r="J4" s="50"/>
      <c r="K4" s="51">
        <f t="shared" si="0"/>
        <v>0</v>
      </c>
      <c r="L4" s="51">
        <f t="shared" si="1"/>
        <v>0</v>
      </c>
      <c r="M4" s="50"/>
      <c r="N4" s="38"/>
      <c r="O4" s="38"/>
      <c r="Q4" s="52">
        <f t="shared" si="2"/>
        <v>0</v>
      </c>
      <c r="R4" s="52">
        <f t="shared" si="3"/>
        <v>0</v>
      </c>
      <c r="S4" s="52">
        <f t="shared" si="4"/>
        <v>0</v>
      </c>
      <c r="T4" s="7">
        <f t="shared" si="5"/>
        <v>0</v>
      </c>
      <c r="V4" s="103" t="s">
        <v>21</v>
      </c>
      <c r="W4" s="103"/>
      <c r="X4" s="19">
        <f>SUM(R95)</f>
        <v>0</v>
      </c>
      <c r="Y4" s="29"/>
      <c r="Z4" s="29"/>
      <c r="AA4" s="29"/>
      <c r="AB4" s="29"/>
      <c r="AC4" s="49"/>
      <c r="AD4" s="49"/>
      <c r="AE4" s="49"/>
      <c r="AF4" s="49"/>
      <c r="AG4" s="49"/>
      <c r="AH4" s="49"/>
      <c r="AI4" s="49"/>
      <c r="AJ4" s="49"/>
    </row>
    <row r="5" spans="1:48" s="46" customFormat="1" ht="25.2" customHeight="1">
      <c r="A5" s="42">
        <v>3</v>
      </c>
      <c r="B5" s="53"/>
      <c r="C5" s="39"/>
      <c r="D5" s="48"/>
      <c r="E5" s="39"/>
      <c r="F5" s="44"/>
      <c r="G5" s="38"/>
      <c r="H5" s="44"/>
      <c r="I5" s="39"/>
      <c r="J5" s="50"/>
      <c r="K5" s="51">
        <f t="shared" si="0"/>
        <v>0</v>
      </c>
      <c r="L5" s="51">
        <f t="shared" si="1"/>
        <v>0</v>
      </c>
      <c r="M5" s="50"/>
      <c r="N5" s="38"/>
      <c r="O5" s="38"/>
      <c r="Q5" s="52">
        <f t="shared" si="2"/>
        <v>0</v>
      </c>
      <c r="R5" s="52">
        <f t="shared" si="3"/>
        <v>0</v>
      </c>
      <c r="S5" s="52">
        <f t="shared" si="4"/>
        <v>0</v>
      </c>
      <c r="T5" s="7">
        <f t="shared" si="5"/>
        <v>0</v>
      </c>
      <c r="V5" s="102" t="s">
        <v>22</v>
      </c>
      <c r="W5" s="102"/>
      <c r="X5" s="10">
        <f>X4*15/100</f>
        <v>0</v>
      </c>
      <c r="Y5" s="29"/>
      <c r="Z5" s="29"/>
      <c r="AA5" s="29"/>
      <c r="AB5" s="29"/>
      <c r="AC5" s="49"/>
      <c r="AD5" s="49"/>
      <c r="AE5" s="49"/>
      <c r="AF5" s="49"/>
      <c r="AG5" s="49"/>
      <c r="AH5" s="49"/>
      <c r="AI5" s="49"/>
      <c r="AJ5" s="49"/>
    </row>
    <row r="6" spans="1:48" s="47" customFormat="1" ht="25.2" customHeight="1">
      <c r="A6" s="42">
        <v>4</v>
      </c>
      <c r="B6" s="53"/>
      <c r="C6" s="39"/>
      <c r="D6" s="48"/>
      <c r="E6" s="39"/>
      <c r="F6" s="44"/>
      <c r="G6" s="38"/>
      <c r="H6" s="44"/>
      <c r="I6" s="39"/>
      <c r="J6" s="50"/>
      <c r="K6" s="51">
        <f t="shared" si="0"/>
        <v>0</v>
      </c>
      <c r="L6" s="51">
        <f t="shared" si="1"/>
        <v>0</v>
      </c>
      <c r="M6" s="50"/>
      <c r="N6" s="38"/>
      <c r="O6" s="38"/>
      <c r="P6" s="46"/>
      <c r="Q6" s="52">
        <f t="shared" si="2"/>
        <v>0</v>
      </c>
      <c r="R6" s="52">
        <f t="shared" si="3"/>
        <v>0</v>
      </c>
      <c r="S6" s="52">
        <f t="shared" si="4"/>
        <v>0</v>
      </c>
      <c r="T6" s="7">
        <f t="shared" si="5"/>
        <v>0</v>
      </c>
      <c r="V6" s="102" t="s">
        <v>100</v>
      </c>
      <c r="W6" s="102"/>
      <c r="X6" s="10">
        <f>X4*52/100</f>
        <v>0</v>
      </c>
      <c r="Y6" s="29"/>
      <c r="Z6" s="29"/>
      <c r="AA6" s="29"/>
      <c r="AB6" s="2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</row>
    <row r="7" spans="1:48" s="45" customFormat="1" ht="25.2" customHeight="1">
      <c r="A7" s="42">
        <v>5</v>
      </c>
      <c r="B7" s="53"/>
      <c r="C7" s="39"/>
      <c r="D7" s="48"/>
      <c r="E7" s="39"/>
      <c r="F7" s="44"/>
      <c r="G7" s="38"/>
      <c r="H7" s="44"/>
      <c r="I7" s="39"/>
      <c r="J7" s="50"/>
      <c r="K7" s="51">
        <f t="shared" si="0"/>
        <v>0</v>
      </c>
      <c r="L7" s="51">
        <f t="shared" si="1"/>
        <v>0</v>
      </c>
      <c r="M7" s="50"/>
      <c r="N7" s="38"/>
      <c r="O7" s="38"/>
      <c r="P7" s="46"/>
      <c r="Q7" s="52">
        <f t="shared" si="2"/>
        <v>0</v>
      </c>
      <c r="R7" s="52">
        <f t="shared" si="3"/>
        <v>0</v>
      </c>
      <c r="S7" s="52">
        <f t="shared" si="4"/>
        <v>0</v>
      </c>
      <c r="T7" s="7">
        <f t="shared" si="5"/>
        <v>0</v>
      </c>
      <c r="V7" s="102" t="s">
        <v>23</v>
      </c>
      <c r="W7" s="102"/>
      <c r="X7" s="10">
        <f>X4*15/100</f>
        <v>0</v>
      </c>
      <c r="Y7" s="29"/>
      <c r="Z7" s="29"/>
      <c r="AA7" s="29"/>
      <c r="AB7" s="29"/>
      <c r="AC7" s="49"/>
      <c r="AD7" s="49"/>
      <c r="AE7" s="5"/>
      <c r="AF7" s="5"/>
      <c r="AG7" s="5"/>
      <c r="AH7" s="5"/>
      <c r="AI7" s="5"/>
      <c r="AJ7" s="5"/>
    </row>
    <row r="8" spans="1:48" s="45" customFormat="1" ht="25.2" customHeight="1">
      <c r="A8" s="42">
        <v>6</v>
      </c>
      <c r="B8" s="53"/>
      <c r="C8" s="39"/>
      <c r="D8" s="48"/>
      <c r="E8" s="39"/>
      <c r="F8" s="44"/>
      <c r="G8" s="38"/>
      <c r="H8" s="44"/>
      <c r="I8" s="39"/>
      <c r="J8" s="50"/>
      <c r="K8" s="51">
        <f t="shared" si="0"/>
        <v>0</v>
      </c>
      <c r="L8" s="51">
        <f t="shared" si="1"/>
        <v>0</v>
      </c>
      <c r="M8" s="50"/>
      <c r="N8" s="38"/>
      <c r="O8" s="38"/>
      <c r="P8" s="46"/>
      <c r="Q8" s="52">
        <f t="shared" si="2"/>
        <v>0</v>
      </c>
      <c r="R8" s="52">
        <f t="shared" si="3"/>
        <v>0</v>
      </c>
      <c r="S8" s="52">
        <f t="shared" si="4"/>
        <v>0</v>
      </c>
      <c r="T8" s="7">
        <f t="shared" si="5"/>
        <v>0</v>
      </c>
      <c r="V8" s="102" t="s">
        <v>24</v>
      </c>
      <c r="W8" s="102"/>
      <c r="X8" s="10">
        <f>X4*15/100</f>
        <v>0</v>
      </c>
      <c r="Y8" s="29"/>
      <c r="Z8" s="29"/>
      <c r="AA8" s="29"/>
      <c r="AB8" s="29"/>
      <c r="AC8" s="49"/>
      <c r="AD8" s="49"/>
      <c r="AE8" s="5"/>
      <c r="AF8" s="5"/>
      <c r="AG8" s="5"/>
      <c r="AH8" s="5"/>
      <c r="AI8" s="5"/>
      <c r="AJ8" s="5"/>
    </row>
    <row r="9" spans="1:48" s="45" customFormat="1" ht="25.2" customHeight="1">
      <c r="A9" s="42">
        <v>7</v>
      </c>
      <c r="B9" s="53"/>
      <c r="C9" s="39"/>
      <c r="D9" s="48"/>
      <c r="E9" s="39"/>
      <c r="F9" s="44"/>
      <c r="G9" s="38"/>
      <c r="H9" s="44"/>
      <c r="I9" s="39"/>
      <c r="J9" s="50"/>
      <c r="K9" s="51">
        <f t="shared" si="0"/>
        <v>0</v>
      </c>
      <c r="L9" s="51">
        <f t="shared" si="1"/>
        <v>0</v>
      </c>
      <c r="M9" s="50"/>
      <c r="N9" s="38"/>
      <c r="O9" s="38"/>
      <c r="P9" s="46"/>
      <c r="Q9" s="52">
        <f t="shared" si="2"/>
        <v>0</v>
      </c>
      <c r="R9" s="52">
        <f t="shared" si="3"/>
        <v>0</v>
      </c>
      <c r="S9" s="52">
        <f t="shared" si="4"/>
        <v>0</v>
      </c>
      <c r="T9" s="7">
        <f t="shared" si="5"/>
        <v>0</v>
      </c>
      <c r="V9" s="102" t="s">
        <v>25</v>
      </c>
      <c r="W9" s="102"/>
      <c r="X9" s="10">
        <f>X4*3/100</f>
        <v>0</v>
      </c>
      <c r="Y9" s="29"/>
      <c r="Z9" s="29"/>
      <c r="AA9" s="29"/>
      <c r="AB9" s="29"/>
      <c r="AC9" s="49"/>
      <c r="AD9" s="49"/>
      <c r="AE9" s="5"/>
      <c r="AF9" s="5"/>
      <c r="AG9" s="5"/>
      <c r="AH9" s="5"/>
      <c r="AI9" s="5"/>
      <c r="AJ9" s="5"/>
    </row>
    <row r="10" spans="1:48" s="45" customFormat="1" ht="25.2" customHeight="1">
      <c r="A10" s="42">
        <v>8</v>
      </c>
      <c r="B10" s="53"/>
      <c r="C10" s="39"/>
      <c r="D10" s="48"/>
      <c r="E10" s="39"/>
      <c r="F10" s="44"/>
      <c r="G10" s="38"/>
      <c r="H10" s="44"/>
      <c r="I10" s="39"/>
      <c r="J10" s="50"/>
      <c r="K10" s="51">
        <f t="shared" si="0"/>
        <v>0</v>
      </c>
      <c r="L10" s="51">
        <f t="shared" si="1"/>
        <v>0</v>
      </c>
      <c r="M10" s="50"/>
      <c r="N10" s="38"/>
      <c r="O10" s="38"/>
      <c r="P10" s="46"/>
      <c r="Q10" s="52">
        <f t="shared" si="2"/>
        <v>0</v>
      </c>
      <c r="R10" s="52">
        <f t="shared" si="3"/>
        <v>0</v>
      </c>
      <c r="S10" s="52">
        <f t="shared" si="4"/>
        <v>0</v>
      </c>
      <c r="T10" s="7">
        <f t="shared" si="5"/>
        <v>0</v>
      </c>
      <c r="V10" s="103" t="s">
        <v>26</v>
      </c>
      <c r="W10" s="103"/>
      <c r="X10" s="19">
        <f>SUM(S95)</f>
        <v>0</v>
      </c>
      <c r="Y10" s="29"/>
      <c r="Z10" s="29"/>
      <c r="AA10" s="29"/>
      <c r="AB10" s="29"/>
      <c r="AC10" s="49"/>
      <c r="AD10" s="49"/>
      <c r="AE10" s="5"/>
      <c r="AF10" s="5"/>
      <c r="AG10" s="5"/>
      <c r="AH10" s="5"/>
      <c r="AI10" s="5"/>
      <c r="AJ10" s="5"/>
    </row>
    <row r="11" spans="1:48" s="45" customFormat="1" ht="25.2" customHeight="1">
      <c r="A11" s="42">
        <v>9</v>
      </c>
      <c r="B11" s="53"/>
      <c r="C11" s="39"/>
      <c r="D11" s="48"/>
      <c r="E11" s="39"/>
      <c r="F11" s="44"/>
      <c r="G11" s="38"/>
      <c r="H11" s="44"/>
      <c r="I11" s="39"/>
      <c r="J11" s="50"/>
      <c r="K11" s="51">
        <f t="shared" si="0"/>
        <v>0</v>
      </c>
      <c r="L11" s="51">
        <f t="shared" si="1"/>
        <v>0</v>
      </c>
      <c r="M11" s="50"/>
      <c r="N11" s="38"/>
      <c r="O11" s="38"/>
      <c r="P11" s="46"/>
      <c r="Q11" s="52">
        <f t="shared" si="2"/>
        <v>0</v>
      </c>
      <c r="R11" s="52">
        <f t="shared" si="3"/>
        <v>0</v>
      </c>
      <c r="S11" s="52">
        <f t="shared" si="4"/>
        <v>0</v>
      </c>
      <c r="T11" s="7">
        <f t="shared" si="5"/>
        <v>0</v>
      </c>
      <c r="V11" s="102" t="s">
        <v>27</v>
      </c>
      <c r="W11" s="102"/>
      <c r="X11" s="10">
        <f>SUM(X10)</f>
        <v>0</v>
      </c>
      <c r="Y11" s="29"/>
      <c r="Z11" s="29"/>
      <c r="AA11" s="29"/>
      <c r="AB11" s="29"/>
      <c r="AC11" s="49"/>
      <c r="AD11" s="49"/>
      <c r="AE11" s="5"/>
      <c r="AF11" s="5"/>
      <c r="AG11" s="5"/>
      <c r="AH11" s="5"/>
      <c r="AI11" s="5"/>
      <c r="AJ11" s="5"/>
    </row>
    <row r="12" spans="1:48" s="45" customFormat="1" ht="25.2" customHeight="1">
      <c r="A12" s="42">
        <v>10</v>
      </c>
      <c r="B12" s="53"/>
      <c r="C12" s="39"/>
      <c r="D12" s="48"/>
      <c r="E12" s="39"/>
      <c r="F12" s="44"/>
      <c r="G12" s="38"/>
      <c r="H12" s="44"/>
      <c r="I12" s="39"/>
      <c r="J12" s="50"/>
      <c r="K12" s="51">
        <f t="shared" si="0"/>
        <v>0</v>
      </c>
      <c r="L12" s="51">
        <f t="shared" si="1"/>
        <v>0</v>
      </c>
      <c r="M12" s="50"/>
      <c r="N12" s="38"/>
      <c r="O12" s="38"/>
      <c r="P12" s="46"/>
      <c r="Q12" s="52">
        <f t="shared" si="2"/>
        <v>0</v>
      </c>
      <c r="R12" s="52">
        <f t="shared" si="3"/>
        <v>0</v>
      </c>
      <c r="S12" s="52">
        <f t="shared" si="4"/>
        <v>0</v>
      </c>
      <c r="T12" s="7">
        <f t="shared" si="5"/>
        <v>0</v>
      </c>
      <c r="V12" s="103" t="s">
        <v>28</v>
      </c>
      <c r="W12" s="103"/>
      <c r="X12" s="19">
        <f>SUM(T95)</f>
        <v>0</v>
      </c>
      <c r="Y12" s="29"/>
      <c r="Z12" s="29"/>
      <c r="AA12" s="29"/>
      <c r="AB12" s="29"/>
      <c r="AC12" s="5"/>
      <c r="AD12" s="5"/>
      <c r="AE12" s="5"/>
      <c r="AF12" s="5"/>
      <c r="AG12" s="5"/>
      <c r="AH12" s="5"/>
      <c r="AI12" s="5"/>
      <c r="AJ12" s="5"/>
    </row>
    <row r="13" spans="1:48" s="45" customFormat="1" ht="25.2" customHeight="1">
      <c r="A13" s="42">
        <v>11</v>
      </c>
      <c r="B13" s="53"/>
      <c r="C13" s="39"/>
      <c r="D13" s="48"/>
      <c r="E13" s="39"/>
      <c r="F13" s="44"/>
      <c r="G13" s="38"/>
      <c r="H13" s="44"/>
      <c r="I13" s="39"/>
      <c r="J13" s="50"/>
      <c r="K13" s="51">
        <f t="shared" si="0"/>
        <v>0</v>
      </c>
      <c r="L13" s="51">
        <f t="shared" si="1"/>
        <v>0</v>
      </c>
      <c r="M13" s="50"/>
      <c r="N13" s="38"/>
      <c r="O13" s="38"/>
      <c r="P13" s="46"/>
      <c r="Q13" s="52">
        <f t="shared" si="2"/>
        <v>0</v>
      </c>
      <c r="R13" s="52">
        <f t="shared" si="3"/>
        <v>0</v>
      </c>
      <c r="S13" s="52">
        <f t="shared" si="4"/>
        <v>0</v>
      </c>
      <c r="T13" s="7">
        <f t="shared" si="5"/>
        <v>0</v>
      </c>
      <c r="V13" s="102" t="s">
        <v>22</v>
      </c>
      <c r="W13" s="102"/>
      <c r="X13" s="21">
        <f>SUM(T50,T63)</f>
        <v>0</v>
      </c>
      <c r="Y13" s="29"/>
      <c r="Z13" s="29"/>
      <c r="AA13" s="29"/>
      <c r="AB13" s="29"/>
      <c r="AC13" s="5"/>
      <c r="AD13" s="5"/>
      <c r="AE13" s="5"/>
      <c r="AF13" s="5"/>
      <c r="AG13" s="5"/>
      <c r="AH13" s="5"/>
      <c r="AI13" s="5"/>
      <c r="AJ13" s="5"/>
    </row>
    <row r="14" spans="1:48" s="45" customFormat="1" ht="25.2" customHeight="1">
      <c r="A14" s="42">
        <v>12</v>
      </c>
      <c r="B14" s="53"/>
      <c r="C14" s="39"/>
      <c r="D14" s="48"/>
      <c r="E14" s="39"/>
      <c r="F14" s="44"/>
      <c r="G14" s="38"/>
      <c r="H14" s="44"/>
      <c r="I14" s="39"/>
      <c r="J14" s="50"/>
      <c r="K14" s="51">
        <f t="shared" si="0"/>
        <v>0</v>
      </c>
      <c r="L14" s="51">
        <f t="shared" si="1"/>
        <v>0</v>
      </c>
      <c r="M14" s="50"/>
      <c r="N14" s="38"/>
      <c r="O14" s="38"/>
      <c r="P14" s="46"/>
      <c r="Q14" s="52">
        <f t="shared" si="2"/>
        <v>0</v>
      </c>
      <c r="R14" s="52">
        <f t="shared" si="3"/>
        <v>0</v>
      </c>
      <c r="S14" s="52">
        <f t="shared" si="4"/>
        <v>0</v>
      </c>
      <c r="T14" s="7">
        <f t="shared" si="5"/>
        <v>0</v>
      </c>
      <c r="V14" s="102" t="s">
        <v>23</v>
      </c>
      <c r="W14" s="102"/>
      <c r="X14" s="21">
        <f>SUM(T5,T7,T12,T16:T17,T48,T52,T54,T58,T62,T67,T75,T88)</f>
        <v>0</v>
      </c>
      <c r="Y14" s="29"/>
      <c r="Z14" s="29"/>
      <c r="AA14" s="29"/>
      <c r="AB14" s="29"/>
      <c r="AC14" s="5"/>
      <c r="AD14" s="5"/>
      <c r="AE14" s="5"/>
      <c r="AF14" s="5"/>
      <c r="AG14" s="5"/>
      <c r="AH14" s="5"/>
      <c r="AI14" s="5"/>
      <c r="AJ14" s="5"/>
    </row>
    <row r="15" spans="1:48" s="45" customFormat="1" ht="25.2" customHeight="1">
      <c r="A15" s="42">
        <v>13</v>
      </c>
      <c r="B15" s="53"/>
      <c r="C15" s="39"/>
      <c r="D15" s="48"/>
      <c r="E15" s="39"/>
      <c r="F15" s="44"/>
      <c r="G15" s="38"/>
      <c r="H15" s="44"/>
      <c r="I15" s="39"/>
      <c r="J15" s="50"/>
      <c r="K15" s="51">
        <f t="shared" si="0"/>
        <v>0</v>
      </c>
      <c r="L15" s="51">
        <f t="shared" si="1"/>
        <v>0</v>
      </c>
      <c r="M15" s="50"/>
      <c r="N15" s="38"/>
      <c r="O15" s="38"/>
      <c r="P15" s="46"/>
      <c r="Q15" s="52">
        <f t="shared" si="2"/>
        <v>0</v>
      </c>
      <c r="R15" s="52">
        <f t="shared" si="3"/>
        <v>0</v>
      </c>
      <c r="S15" s="52">
        <f t="shared" si="4"/>
        <v>0</v>
      </c>
      <c r="T15" s="7">
        <f t="shared" si="5"/>
        <v>0</v>
      </c>
      <c r="V15" s="102" t="s">
        <v>24</v>
      </c>
      <c r="W15" s="102"/>
      <c r="X15" s="21">
        <f>SUM(T6,T3:T4,T8:T10,T19:T20,T23,T28,T32:T33,T37,T53,T57,T61,T64,T72,T76:T80,T81,T84:T85)</f>
        <v>0</v>
      </c>
      <c r="Y15" s="29"/>
      <c r="Z15" s="29"/>
      <c r="AA15" s="29"/>
      <c r="AB15" s="29"/>
      <c r="AC15" s="5"/>
      <c r="AD15" s="5"/>
      <c r="AE15" s="5"/>
      <c r="AF15" s="5"/>
      <c r="AG15" s="5"/>
      <c r="AH15" s="5"/>
      <c r="AI15" s="5"/>
      <c r="AJ15" s="5"/>
    </row>
    <row r="16" spans="1:48" s="45" customFormat="1" ht="25.2" customHeight="1">
      <c r="A16" s="42">
        <v>14</v>
      </c>
      <c r="B16" s="53"/>
      <c r="C16" s="39"/>
      <c r="D16" s="48"/>
      <c r="E16" s="39"/>
      <c r="F16" s="44"/>
      <c r="G16" s="38"/>
      <c r="H16" s="44"/>
      <c r="I16" s="39"/>
      <c r="J16" s="50"/>
      <c r="K16" s="51">
        <f t="shared" si="0"/>
        <v>0</v>
      </c>
      <c r="L16" s="51">
        <f t="shared" si="1"/>
        <v>0</v>
      </c>
      <c r="M16" s="50"/>
      <c r="N16" s="38"/>
      <c r="O16" s="38"/>
      <c r="P16" s="46"/>
      <c r="Q16" s="52">
        <f t="shared" si="2"/>
        <v>0</v>
      </c>
      <c r="R16" s="52">
        <f t="shared" si="3"/>
        <v>0</v>
      </c>
      <c r="S16" s="52">
        <f t="shared" si="4"/>
        <v>0</v>
      </c>
      <c r="T16" s="7">
        <f t="shared" si="5"/>
        <v>0</v>
      </c>
      <c r="V16" s="102" t="s">
        <v>25</v>
      </c>
      <c r="W16" s="102"/>
      <c r="X16" s="21">
        <f>SUM(T14:T15,T29,T44,T86,T18)</f>
        <v>0</v>
      </c>
      <c r="Y16" s="29"/>
      <c r="Z16" s="29"/>
      <c r="AA16" s="29"/>
      <c r="AB16" s="29"/>
      <c r="AC16" s="5"/>
      <c r="AD16" s="5"/>
      <c r="AE16" s="5"/>
      <c r="AF16" s="5"/>
      <c r="AG16" s="5"/>
      <c r="AH16" s="5"/>
      <c r="AI16" s="5"/>
      <c r="AJ16" s="5"/>
    </row>
    <row r="17" spans="1:28" s="5" customFormat="1" ht="22.95" customHeight="1">
      <c r="A17" s="42">
        <v>15</v>
      </c>
      <c r="B17" s="53"/>
      <c r="C17" s="39"/>
      <c r="D17" s="48"/>
      <c r="E17" s="39"/>
      <c r="F17" s="44"/>
      <c r="G17" s="38"/>
      <c r="H17" s="44"/>
      <c r="I17" s="39"/>
      <c r="J17" s="50"/>
      <c r="K17" s="51">
        <f t="shared" si="0"/>
        <v>0</v>
      </c>
      <c r="L17" s="51">
        <f t="shared" si="1"/>
        <v>0</v>
      </c>
      <c r="M17" s="50"/>
      <c r="N17" s="38"/>
      <c r="O17" s="38"/>
      <c r="P17" s="46"/>
      <c r="Q17" s="52">
        <f t="shared" si="2"/>
        <v>0</v>
      </c>
      <c r="R17" s="52">
        <f t="shared" si="3"/>
        <v>0</v>
      </c>
      <c r="S17" s="52">
        <f t="shared" si="4"/>
        <v>0</v>
      </c>
      <c r="T17" s="7">
        <f t="shared" si="5"/>
        <v>0</v>
      </c>
      <c r="V17" s="102" t="s">
        <v>27</v>
      </c>
      <c r="W17" s="102"/>
      <c r="X17" s="21">
        <f>SUM(T11,T13,T21:T22,T24:T27,T30:T31,T34:T36,T38:T43,T45:T47,T49,T51,T55:T56,T59:T60,T65:T66,T68:T71,T73:T74,T82:T83,T87,T89:T93)</f>
        <v>0</v>
      </c>
      <c r="Y17" s="29"/>
      <c r="Z17" s="29"/>
      <c r="AA17" s="29"/>
      <c r="AB17" s="29"/>
    </row>
    <row r="18" spans="1:28" s="5" customFormat="1" ht="22.95" customHeight="1">
      <c r="A18" s="42">
        <v>16</v>
      </c>
      <c r="B18" s="53"/>
      <c r="C18" s="39"/>
      <c r="D18" s="48"/>
      <c r="E18" s="39"/>
      <c r="F18" s="44"/>
      <c r="G18" s="38"/>
      <c r="H18" s="44"/>
      <c r="I18" s="39"/>
      <c r="J18" s="50"/>
      <c r="K18" s="51">
        <f t="shared" si="0"/>
        <v>0</v>
      </c>
      <c r="L18" s="51">
        <f t="shared" si="1"/>
        <v>0</v>
      </c>
      <c r="M18" s="50"/>
      <c r="N18" s="38"/>
      <c r="O18" s="38"/>
      <c r="P18" s="46"/>
      <c r="Q18" s="52">
        <f t="shared" si="2"/>
        <v>0</v>
      </c>
      <c r="R18" s="52">
        <f t="shared" si="3"/>
        <v>0</v>
      </c>
      <c r="S18" s="52">
        <f t="shared" si="4"/>
        <v>0</v>
      </c>
      <c r="T18" s="7">
        <f t="shared" si="5"/>
        <v>0</v>
      </c>
      <c r="V18" s="100" t="s">
        <v>19</v>
      </c>
      <c r="W18" s="101"/>
      <c r="X18" s="21"/>
      <c r="Y18" s="29"/>
      <c r="Z18" s="29"/>
      <c r="AA18" s="29"/>
      <c r="AB18" s="29"/>
    </row>
    <row r="19" spans="1:28" s="5" customFormat="1" ht="22.95" customHeight="1">
      <c r="A19" s="42">
        <v>17</v>
      </c>
      <c r="B19" s="53"/>
      <c r="C19" s="39"/>
      <c r="D19" s="48"/>
      <c r="E19" s="39"/>
      <c r="F19" s="44"/>
      <c r="G19" s="38"/>
      <c r="H19" s="44"/>
      <c r="I19" s="39"/>
      <c r="J19" s="50"/>
      <c r="K19" s="51">
        <f t="shared" si="0"/>
        <v>0</v>
      </c>
      <c r="L19" s="51">
        <f t="shared" si="1"/>
        <v>0</v>
      </c>
      <c r="M19" s="50"/>
      <c r="N19" s="38"/>
      <c r="O19" s="38"/>
      <c r="P19" s="46"/>
      <c r="Q19" s="52">
        <f t="shared" si="2"/>
        <v>0</v>
      </c>
      <c r="R19" s="52">
        <f t="shared" si="3"/>
        <v>0</v>
      </c>
      <c r="S19" s="52">
        <f t="shared" si="4"/>
        <v>0</v>
      </c>
      <c r="T19" s="7">
        <f t="shared" si="5"/>
        <v>0</v>
      </c>
      <c r="V19" s="98" t="s">
        <v>50</v>
      </c>
      <c r="W19" s="99"/>
      <c r="X19" s="21"/>
      <c r="Y19" s="29"/>
      <c r="Z19" s="29"/>
      <c r="AA19" s="29"/>
      <c r="AB19" s="29"/>
    </row>
    <row r="20" spans="1:28" s="5" customFormat="1" ht="22.95" customHeight="1">
      <c r="A20" s="42">
        <v>18</v>
      </c>
      <c r="B20" s="53"/>
      <c r="C20" s="39"/>
      <c r="D20" s="48"/>
      <c r="E20" s="39"/>
      <c r="F20" s="44"/>
      <c r="G20" s="38"/>
      <c r="H20" s="44"/>
      <c r="I20" s="39"/>
      <c r="J20" s="50"/>
      <c r="K20" s="51">
        <f t="shared" si="0"/>
        <v>0</v>
      </c>
      <c r="L20" s="51">
        <f t="shared" si="1"/>
        <v>0</v>
      </c>
      <c r="M20" s="50"/>
      <c r="N20" s="38"/>
      <c r="O20" s="38"/>
      <c r="P20" s="46"/>
      <c r="Q20" s="52">
        <f t="shared" si="2"/>
        <v>0</v>
      </c>
      <c r="R20" s="52">
        <f t="shared" si="3"/>
        <v>0</v>
      </c>
      <c r="S20" s="52">
        <f t="shared" si="4"/>
        <v>0</v>
      </c>
      <c r="T20" s="7">
        <f t="shared" si="5"/>
        <v>0</v>
      </c>
      <c r="V20" s="98" t="s">
        <v>92</v>
      </c>
      <c r="W20" s="99"/>
      <c r="X20" s="21"/>
      <c r="Y20" s="29"/>
      <c r="Z20" s="29"/>
      <c r="AA20" s="29"/>
      <c r="AB20" s="29"/>
    </row>
    <row r="21" spans="1:28" s="5" customFormat="1" ht="22.95" customHeight="1">
      <c r="A21" s="42">
        <v>19</v>
      </c>
      <c r="B21" s="53"/>
      <c r="C21" s="39"/>
      <c r="D21" s="48"/>
      <c r="E21" s="39"/>
      <c r="F21" s="44"/>
      <c r="G21" s="38"/>
      <c r="H21" s="44"/>
      <c r="I21" s="39"/>
      <c r="J21" s="50"/>
      <c r="K21" s="51">
        <f t="shared" si="0"/>
        <v>0</v>
      </c>
      <c r="L21" s="51">
        <f t="shared" si="1"/>
        <v>0</v>
      </c>
      <c r="M21" s="50"/>
      <c r="N21" s="38"/>
      <c r="O21" s="38"/>
      <c r="P21" s="46"/>
      <c r="Q21" s="52">
        <f t="shared" si="2"/>
        <v>0</v>
      </c>
      <c r="R21" s="52">
        <f t="shared" si="3"/>
        <v>0</v>
      </c>
      <c r="S21" s="52">
        <f t="shared" si="4"/>
        <v>0</v>
      </c>
      <c r="T21" s="7">
        <f t="shared" si="5"/>
        <v>0</v>
      </c>
      <c r="V21" s="100" t="s">
        <v>93</v>
      </c>
      <c r="W21" s="101"/>
      <c r="X21" s="21"/>
      <c r="Y21" s="29"/>
      <c r="Z21" s="29"/>
      <c r="AA21" s="29"/>
      <c r="AB21" s="29"/>
    </row>
    <row r="22" spans="1:28" s="5" customFormat="1" ht="22.95" customHeight="1">
      <c r="A22" s="42">
        <v>20</v>
      </c>
      <c r="B22" s="53"/>
      <c r="C22" s="39"/>
      <c r="D22" s="48"/>
      <c r="E22" s="39"/>
      <c r="F22" s="44"/>
      <c r="G22" s="38"/>
      <c r="H22" s="44"/>
      <c r="I22" s="39"/>
      <c r="J22" s="50"/>
      <c r="K22" s="51">
        <f t="shared" si="0"/>
        <v>0</v>
      </c>
      <c r="L22" s="51">
        <f t="shared" si="1"/>
        <v>0</v>
      </c>
      <c r="M22" s="50"/>
      <c r="N22" s="38"/>
      <c r="O22" s="38"/>
      <c r="P22" s="46"/>
      <c r="Q22" s="52">
        <f t="shared" si="2"/>
        <v>0</v>
      </c>
      <c r="R22" s="52">
        <f t="shared" si="3"/>
        <v>0</v>
      </c>
      <c r="S22" s="52">
        <f t="shared" si="4"/>
        <v>0</v>
      </c>
      <c r="T22" s="7">
        <f t="shared" si="5"/>
        <v>0</v>
      </c>
      <c r="V22" s="29"/>
      <c r="W22" s="29"/>
      <c r="X22" s="29"/>
      <c r="Y22" s="29"/>
      <c r="Z22" s="29"/>
      <c r="AA22" s="29"/>
      <c r="AB22" s="29"/>
    </row>
    <row r="23" spans="1:28" s="5" customFormat="1" ht="22.95" customHeight="1">
      <c r="A23" s="42">
        <v>21</v>
      </c>
      <c r="B23" s="53"/>
      <c r="C23" s="39"/>
      <c r="D23" s="48"/>
      <c r="E23" s="39"/>
      <c r="F23" s="44"/>
      <c r="G23" s="38"/>
      <c r="H23" s="44"/>
      <c r="I23" s="39"/>
      <c r="J23" s="50"/>
      <c r="K23" s="51">
        <f t="shared" si="0"/>
        <v>0</v>
      </c>
      <c r="L23" s="51">
        <f t="shared" si="1"/>
        <v>0</v>
      </c>
      <c r="M23" s="50"/>
      <c r="N23" s="38"/>
      <c r="O23" s="38"/>
      <c r="P23" s="46"/>
      <c r="Q23" s="52">
        <f t="shared" si="2"/>
        <v>0</v>
      </c>
      <c r="R23" s="52">
        <f t="shared" si="3"/>
        <v>0</v>
      </c>
      <c r="S23" s="52">
        <f t="shared" si="4"/>
        <v>0</v>
      </c>
      <c r="T23" s="7">
        <f t="shared" si="5"/>
        <v>0</v>
      </c>
      <c r="V23" s="106" t="s">
        <v>29</v>
      </c>
      <c r="W23" s="106"/>
      <c r="X23" s="106"/>
      <c r="Y23" s="106"/>
      <c r="Z23" s="106"/>
      <c r="AA23" s="106"/>
      <c r="AB23" s="106"/>
    </row>
    <row r="24" spans="1:28" s="5" customFormat="1" ht="22.95" customHeight="1">
      <c r="A24" s="42">
        <v>22</v>
      </c>
      <c r="B24" s="53"/>
      <c r="C24" s="39"/>
      <c r="D24" s="48"/>
      <c r="E24" s="39"/>
      <c r="F24" s="44"/>
      <c r="G24" s="38"/>
      <c r="H24" s="44"/>
      <c r="I24" s="39"/>
      <c r="J24" s="50"/>
      <c r="K24" s="51">
        <f t="shared" si="0"/>
        <v>0</v>
      </c>
      <c r="L24" s="51">
        <f t="shared" si="1"/>
        <v>0</v>
      </c>
      <c r="M24" s="50"/>
      <c r="N24" s="38"/>
      <c r="O24" s="38"/>
      <c r="P24" s="46"/>
      <c r="Q24" s="52">
        <f t="shared" si="2"/>
        <v>0</v>
      </c>
      <c r="R24" s="52">
        <f t="shared" si="3"/>
        <v>0</v>
      </c>
      <c r="S24" s="52">
        <f t="shared" si="4"/>
        <v>0</v>
      </c>
      <c r="T24" s="7">
        <f t="shared" si="5"/>
        <v>0</v>
      </c>
      <c r="V24" s="79" t="s">
        <v>30</v>
      </c>
      <c r="W24" s="79" t="s">
        <v>31</v>
      </c>
      <c r="X24" s="79" t="s">
        <v>32</v>
      </c>
      <c r="Y24" s="11" t="s">
        <v>33</v>
      </c>
      <c r="Z24" s="79" t="s">
        <v>34</v>
      </c>
      <c r="AA24" s="79" t="s">
        <v>18</v>
      </c>
      <c r="AB24" s="79" t="s">
        <v>35</v>
      </c>
    </row>
    <row r="25" spans="1:28" s="5" customFormat="1" ht="22.95" customHeight="1">
      <c r="A25" s="42">
        <v>23</v>
      </c>
      <c r="B25" s="53"/>
      <c r="C25" s="39"/>
      <c r="D25" s="48"/>
      <c r="E25" s="39"/>
      <c r="F25" s="44"/>
      <c r="G25" s="38"/>
      <c r="H25" s="44"/>
      <c r="I25" s="39"/>
      <c r="J25" s="50"/>
      <c r="K25" s="51">
        <f t="shared" si="0"/>
        <v>0</v>
      </c>
      <c r="L25" s="51">
        <f t="shared" si="1"/>
        <v>0</v>
      </c>
      <c r="M25" s="50"/>
      <c r="N25" s="38"/>
      <c r="O25" s="38"/>
      <c r="P25" s="46"/>
      <c r="Q25" s="52">
        <f t="shared" si="2"/>
        <v>0</v>
      </c>
      <c r="R25" s="52">
        <f t="shared" si="3"/>
        <v>0</v>
      </c>
      <c r="S25" s="52">
        <f t="shared" si="4"/>
        <v>0</v>
      </c>
      <c r="T25" s="7">
        <f t="shared" si="5"/>
        <v>0</v>
      </c>
      <c r="V25" s="26">
        <v>1</v>
      </c>
      <c r="W25" s="22" t="s">
        <v>22</v>
      </c>
      <c r="X25" s="13" t="s">
        <v>36</v>
      </c>
      <c r="Y25" s="22" t="s">
        <v>37</v>
      </c>
      <c r="Z25" s="26" t="s">
        <v>38</v>
      </c>
      <c r="AA25" s="27">
        <f>SUM(X13,X5)</f>
        <v>0</v>
      </c>
      <c r="AB25" s="28">
        <f>SUM(AA25)</f>
        <v>0</v>
      </c>
    </row>
    <row r="26" spans="1:28" s="5" customFormat="1" ht="22.95" customHeight="1">
      <c r="A26" s="42">
        <v>24</v>
      </c>
      <c r="B26" s="53"/>
      <c r="C26" s="39"/>
      <c r="D26" s="48"/>
      <c r="E26" s="39"/>
      <c r="F26" s="44"/>
      <c r="G26" s="38"/>
      <c r="H26" s="44"/>
      <c r="I26" s="39"/>
      <c r="J26" s="50"/>
      <c r="K26" s="51">
        <f t="shared" si="0"/>
        <v>0</v>
      </c>
      <c r="L26" s="51">
        <f t="shared" si="1"/>
        <v>0</v>
      </c>
      <c r="M26" s="50"/>
      <c r="N26" s="38"/>
      <c r="O26" s="38"/>
      <c r="P26" s="46"/>
      <c r="Q26" s="52">
        <f t="shared" si="2"/>
        <v>0</v>
      </c>
      <c r="R26" s="52">
        <f t="shared" si="3"/>
        <v>0</v>
      </c>
      <c r="S26" s="52">
        <f t="shared" si="4"/>
        <v>0</v>
      </c>
      <c r="T26" s="7">
        <f t="shared" si="5"/>
        <v>0</v>
      </c>
      <c r="V26" s="26">
        <v>2</v>
      </c>
      <c r="W26" s="22" t="s">
        <v>48</v>
      </c>
      <c r="X26" s="13" t="s">
        <v>49</v>
      </c>
      <c r="Y26" s="22" t="s">
        <v>37</v>
      </c>
      <c r="Z26" s="26" t="s">
        <v>38</v>
      </c>
      <c r="AA26" s="27">
        <f>SUM(X6)</f>
        <v>0</v>
      </c>
      <c r="AB26" s="28">
        <f t="shared" ref="AA26:AB35" si="6">SUM(AA26)</f>
        <v>0</v>
      </c>
    </row>
    <row r="27" spans="1:28" s="5" customFormat="1" ht="22.95" customHeight="1">
      <c r="A27" s="42">
        <v>25</v>
      </c>
      <c r="B27" s="53"/>
      <c r="C27" s="39"/>
      <c r="D27" s="48"/>
      <c r="E27" s="39"/>
      <c r="F27" s="44"/>
      <c r="G27" s="38"/>
      <c r="H27" s="44"/>
      <c r="I27" s="39"/>
      <c r="J27" s="50"/>
      <c r="K27" s="51">
        <f t="shared" si="0"/>
        <v>0</v>
      </c>
      <c r="L27" s="51">
        <f t="shared" si="1"/>
        <v>0</v>
      </c>
      <c r="M27" s="50"/>
      <c r="N27" s="38"/>
      <c r="O27" s="38"/>
      <c r="P27" s="46"/>
      <c r="Q27" s="52">
        <f t="shared" si="2"/>
        <v>0</v>
      </c>
      <c r="R27" s="52">
        <f t="shared" si="3"/>
        <v>0</v>
      </c>
      <c r="S27" s="52">
        <f t="shared" si="4"/>
        <v>0</v>
      </c>
      <c r="T27" s="7">
        <f t="shared" si="5"/>
        <v>0</v>
      </c>
      <c r="V27" s="26">
        <v>3</v>
      </c>
      <c r="W27" s="22" t="s">
        <v>23</v>
      </c>
      <c r="X27" s="13" t="s">
        <v>39</v>
      </c>
      <c r="Y27" s="22" t="s">
        <v>40</v>
      </c>
      <c r="Z27" s="26" t="s">
        <v>38</v>
      </c>
      <c r="AA27" s="27">
        <f>SUM(X14,X7)</f>
        <v>0</v>
      </c>
      <c r="AB27" s="28">
        <f t="shared" si="6"/>
        <v>0</v>
      </c>
    </row>
    <row r="28" spans="1:28" s="5" customFormat="1" ht="22.95" customHeight="1">
      <c r="A28" s="42">
        <v>26</v>
      </c>
      <c r="B28" s="53"/>
      <c r="C28" s="39"/>
      <c r="D28" s="48"/>
      <c r="E28" s="39"/>
      <c r="F28" s="44"/>
      <c r="G28" s="38"/>
      <c r="H28" s="44"/>
      <c r="I28" s="39"/>
      <c r="J28" s="50"/>
      <c r="K28" s="51">
        <f t="shared" si="0"/>
        <v>0</v>
      </c>
      <c r="L28" s="51">
        <f t="shared" si="1"/>
        <v>0</v>
      </c>
      <c r="M28" s="50"/>
      <c r="N28" s="38"/>
      <c r="O28" s="38"/>
      <c r="P28" s="46"/>
      <c r="Q28" s="52">
        <f t="shared" si="2"/>
        <v>0</v>
      </c>
      <c r="R28" s="52">
        <f t="shared" si="3"/>
        <v>0</v>
      </c>
      <c r="S28" s="52">
        <f t="shared" si="4"/>
        <v>0</v>
      </c>
      <c r="T28" s="7">
        <f t="shared" si="5"/>
        <v>0</v>
      </c>
      <c r="V28" s="26">
        <v>4</v>
      </c>
      <c r="W28" s="22" t="s">
        <v>24</v>
      </c>
      <c r="X28" s="13" t="s">
        <v>39</v>
      </c>
      <c r="Y28" s="22" t="s">
        <v>41</v>
      </c>
      <c r="Z28" s="26" t="s">
        <v>38</v>
      </c>
      <c r="AA28" s="27">
        <f>SUM(X15,X8)</f>
        <v>0</v>
      </c>
      <c r="AB28" s="28">
        <f t="shared" si="6"/>
        <v>0</v>
      </c>
    </row>
    <row r="29" spans="1:28" s="5" customFormat="1" ht="22.95" customHeight="1">
      <c r="A29" s="42">
        <v>27</v>
      </c>
      <c r="B29" s="53"/>
      <c r="C29" s="39"/>
      <c r="D29" s="48"/>
      <c r="E29" s="39"/>
      <c r="F29" s="44"/>
      <c r="G29" s="38"/>
      <c r="H29" s="44"/>
      <c r="I29" s="39"/>
      <c r="J29" s="50"/>
      <c r="K29" s="51">
        <f t="shared" si="0"/>
        <v>0</v>
      </c>
      <c r="L29" s="51">
        <f t="shared" si="1"/>
        <v>0</v>
      </c>
      <c r="M29" s="50"/>
      <c r="N29" s="38"/>
      <c r="O29" s="38"/>
      <c r="P29" s="46"/>
      <c r="Q29" s="52">
        <f t="shared" si="2"/>
        <v>0</v>
      </c>
      <c r="R29" s="52">
        <f t="shared" si="3"/>
        <v>0</v>
      </c>
      <c r="S29" s="52">
        <f t="shared" si="4"/>
        <v>0</v>
      </c>
      <c r="T29" s="7">
        <f t="shared" si="5"/>
        <v>0</v>
      </c>
      <c r="V29" s="26">
        <v>5</v>
      </c>
      <c r="W29" s="22" t="s">
        <v>25</v>
      </c>
      <c r="X29" s="13" t="s">
        <v>42</v>
      </c>
      <c r="Y29" s="22" t="s">
        <v>43</v>
      </c>
      <c r="Z29" s="26" t="s">
        <v>38</v>
      </c>
      <c r="AA29" s="27">
        <f>SUM(X16,X9)</f>
        <v>0</v>
      </c>
      <c r="AB29" s="28">
        <f t="shared" si="6"/>
        <v>0</v>
      </c>
    </row>
    <row r="30" spans="1:28" s="5" customFormat="1" ht="22.95" customHeight="1">
      <c r="A30" s="42">
        <v>28</v>
      </c>
      <c r="B30" s="53"/>
      <c r="C30" s="39"/>
      <c r="D30" s="48"/>
      <c r="E30" s="39"/>
      <c r="F30" s="44"/>
      <c r="G30" s="38"/>
      <c r="H30" s="44"/>
      <c r="I30" s="39"/>
      <c r="J30" s="50"/>
      <c r="K30" s="51">
        <f t="shared" si="0"/>
        <v>0</v>
      </c>
      <c r="L30" s="51">
        <f t="shared" si="1"/>
        <v>0</v>
      </c>
      <c r="M30" s="50"/>
      <c r="N30" s="38"/>
      <c r="O30" s="38"/>
      <c r="P30" s="46"/>
      <c r="Q30" s="52">
        <f t="shared" si="2"/>
        <v>0</v>
      </c>
      <c r="R30" s="52">
        <f t="shared" si="3"/>
        <v>0</v>
      </c>
      <c r="S30" s="52">
        <f t="shared" si="4"/>
        <v>0</v>
      </c>
      <c r="T30" s="7">
        <f t="shared" si="5"/>
        <v>0</v>
      </c>
      <c r="V30" s="26">
        <v>6</v>
      </c>
      <c r="W30" s="22" t="s">
        <v>27</v>
      </c>
      <c r="X30" s="13" t="s">
        <v>44</v>
      </c>
      <c r="Y30" s="22" t="s">
        <v>45</v>
      </c>
      <c r="Z30" s="26" t="s">
        <v>38</v>
      </c>
      <c r="AA30" s="27">
        <f>SUM(X17,X11)</f>
        <v>0</v>
      </c>
      <c r="AB30" s="28">
        <f t="shared" si="6"/>
        <v>0</v>
      </c>
    </row>
    <row r="31" spans="1:28" s="5" customFormat="1" ht="22.95" customHeight="1">
      <c r="A31" s="42">
        <v>29</v>
      </c>
      <c r="B31" s="53"/>
      <c r="C31" s="39"/>
      <c r="D31" s="48"/>
      <c r="E31" s="39"/>
      <c r="F31" s="44"/>
      <c r="G31" s="38"/>
      <c r="H31" s="44"/>
      <c r="I31" s="39"/>
      <c r="J31" s="50"/>
      <c r="K31" s="51">
        <f t="shared" si="0"/>
        <v>0</v>
      </c>
      <c r="L31" s="51">
        <f t="shared" si="1"/>
        <v>0</v>
      </c>
      <c r="M31" s="50"/>
      <c r="N31" s="38"/>
      <c r="O31" s="38"/>
      <c r="P31" s="46"/>
      <c r="Q31" s="52">
        <f t="shared" si="2"/>
        <v>0</v>
      </c>
      <c r="R31" s="52">
        <f t="shared" si="3"/>
        <v>0</v>
      </c>
      <c r="S31" s="52">
        <f t="shared" si="4"/>
        <v>0</v>
      </c>
      <c r="T31" s="7">
        <f t="shared" si="5"/>
        <v>0</v>
      </c>
      <c r="V31" s="26">
        <v>7</v>
      </c>
      <c r="W31" s="22" t="s">
        <v>19</v>
      </c>
      <c r="X31" s="59" t="s">
        <v>46</v>
      </c>
      <c r="Y31" s="30" t="s">
        <v>47</v>
      </c>
      <c r="Z31" s="30" t="s">
        <v>38</v>
      </c>
      <c r="AA31" s="28">
        <f t="shared" si="6"/>
        <v>0</v>
      </c>
      <c r="AB31" s="28">
        <f t="shared" si="6"/>
        <v>0</v>
      </c>
    </row>
    <row r="32" spans="1:28" s="5" customFormat="1" ht="22.95" customHeight="1">
      <c r="A32" s="42">
        <v>30</v>
      </c>
      <c r="B32" s="53"/>
      <c r="C32" s="39"/>
      <c r="D32" s="48"/>
      <c r="E32" s="39"/>
      <c r="F32" s="44"/>
      <c r="G32" s="38"/>
      <c r="H32" s="44"/>
      <c r="I32" s="39"/>
      <c r="J32" s="50"/>
      <c r="K32" s="51">
        <f t="shared" si="0"/>
        <v>0</v>
      </c>
      <c r="L32" s="51">
        <f t="shared" si="1"/>
        <v>0</v>
      </c>
      <c r="M32" s="50"/>
      <c r="N32" s="38"/>
      <c r="O32" s="38"/>
      <c r="P32" s="46"/>
      <c r="Q32" s="52">
        <f t="shared" si="2"/>
        <v>0</v>
      </c>
      <c r="R32" s="52">
        <f t="shared" si="3"/>
        <v>0</v>
      </c>
      <c r="S32" s="52">
        <f t="shared" si="4"/>
        <v>0</v>
      </c>
      <c r="T32" s="7">
        <f t="shared" si="5"/>
        <v>0</v>
      </c>
      <c r="V32" s="26">
        <v>8</v>
      </c>
      <c r="W32" s="12" t="s">
        <v>50</v>
      </c>
      <c r="X32" s="60" t="s">
        <v>94</v>
      </c>
      <c r="Y32" s="30" t="s">
        <v>51</v>
      </c>
      <c r="Z32" s="30" t="s">
        <v>38</v>
      </c>
      <c r="AA32" s="28">
        <f t="shared" si="6"/>
        <v>0</v>
      </c>
      <c r="AB32" s="28">
        <f t="shared" si="6"/>
        <v>0</v>
      </c>
    </row>
    <row r="33" spans="1:28" s="5" customFormat="1" ht="22.95" customHeight="1">
      <c r="A33" s="42">
        <v>31</v>
      </c>
      <c r="B33" s="53"/>
      <c r="C33" s="39"/>
      <c r="D33" s="48"/>
      <c r="E33" s="39"/>
      <c r="F33" s="44"/>
      <c r="G33" s="38"/>
      <c r="H33" s="44"/>
      <c r="I33" s="39"/>
      <c r="J33" s="50"/>
      <c r="K33" s="51">
        <f t="shared" si="0"/>
        <v>0</v>
      </c>
      <c r="L33" s="51">
        <f t="shared" si="1"/>
        <v>0</v>
      </c>
      <c r="M33" s="50"/>
      <c r="N33" s="38"/>
      <c r="O33" s="38"/>
      <c r="P33" s="46"/>
      <c r="Q33" s="52">
        <f t="shared" si="2"/>
        <v>0</v>
      </c>
      <c r="R33" s="52">
        <f t="shared" si="3"/>
        <v>0</v>
      </c>
      <c r="S33" s="52">
        <f t="shared" si="4"/>
        <v>0</v>
      </c>
      <c r="T33" s="7">
        <f t="shared" si="5"/>
        <v>0</v>
      </c>
      <c r="V33" s="26">
        <v>9</v>
      </c>
      <c r="W33" s="22" t="s">
        <v>92</v>
      </c>
      <c r="X33" s="60" t="s">
        <v>95</v>
      </c>
      <c r="Y33" s="30" t="s">
        <v>96</v>
      </c>
      <c r="Z33" s="30" t="s">
        <v>38</v>
      </c>
      <c r="AA33" s="28">
        <f t="shared" si="6"/>
        <v>0</v>
      </c>
      <c r="AB33" s="28">
        <f t="shared" si="6"/>
        <v>0</v>
      </c>
    </row>
    <row r="34" spans="1:28" s="5" customFormat="1" ht="22.95" customHeight="1">
      <c r="A34" s="42">
        <v>32</v>
      </c>
      <c r="B34" s="53"/>
      <c r="C34" s="39"/>
      <c r="D34" s="48"/>
      <c r="E34" s="39"/>
      <c r="F34" s="44"/>
      <c r="G34" s="38"/>
      <c r="H34" s="44"/>
      <c r="I34" s="39"/>
      <c r="J34" s="50"/>
      <c r="K34" s="51">
        <f t="shared" si="0"/>
        <v>0</v>
      </c>
      <c r="L34" s="51">
        <f t="shared" si="1"/>
        <v>0</v>
      </c>
      <c r="M34" s="50"/>
      <c r="N34" s="38"/>
      <c r="O34" s="38"/>
      <c r="P34" s="46"/>
      <c r="Q34" s="52">
        <f t="shared" si="2"/>
        <v>0</v>
      </c>
      <c r="R34" s="52">
        <f t="shared" si="3"/>
        <v>0</v>
      </c>
      <c r="S34" s="52">
        <f t="shared" si="4"/>
        <v>0</v>
      </c>
      <c r="T34" s="7">
        <f t="shared" si="5"/>
        <v>0</v>
      </c>
      <c r="V34" s="26">
        <v>10</v>
      </c>
      <c r="W34" s="60" t="s">
        <v>93</v>
      </c>
      <c r="X34" s="60" t="s">
        <v>97</v>
      </c>
      <c r="Y34" s="30" t="s">
        <v>98</v>
      </c>
      <c r="Z34" s="30" t="s">
        <v>38</v>
      </c>
      <c r="AA34" s="28">
        <f>SUM(X21)</f>
        <v>0</v>
      </c>
      <c r="AB34" s="28">
        <f t="shared" si="6"/>
        <v>0</v>
      </c>
    </row>
    <row r="35" spans="1:28" s="5" customFormat="1" ht="22.95" customHeight="1" thickBot="1">
      <c r="A35" s="42">
        <v>33</v>
      </c>
      <c r="B35" s="53"/>
      <c r="C35" s="39"/>
      <c r="D35" s="48"/>
      <c r="E35" s="39"/>
      <c r="F35" s="44"/>
      <c r="G35" s="38"/>
      <c r="H35" s="44"/>
      <c r="I35" s="39"/>
      <c r="J35" s="50"/>
      <c r="K35" s="51">
        <f t="shared" si="0"/>
        <v>0</v>
      </c>
      <c r="L35" s="51">
        <f t="shared" si="1"/>
        <v>0</v>
      </c>
      <c r="M35" s="50"/>
      <c r="N35" s="38"/>
      <c r="O35" s="38"/>
      <c r="P35" s="46"/>
      <c r="Q35" s="52">
        <f t="shared" si="2"/>
        <v>0</v>
      </c>
      <c r="R35" s="52">
        <f t="shared" si="3"/>
        <v>0</v>
      </c>
      <c r="S35" s="52">
        <f t="shared" si="4"/>
        <v>0</v>
      </c>
      <c r="T35" s="7">
        <f t="shared" si="5"/>
        <v>0</v>
      </c>
      <c r="V35" s="18"/>
      <c r="W35" s="18"/>
      <c r="X35" s="18"/>
      <c r="Y35" s="18"/>
      <c r="Z35" s="18"/>
      <c r="AA35" s="57">
        <f>SUM(AA25:AA34)</f>
        <v>0</v>
      </c>
      <c r="AB35" s="57">
        <f t="shared" si="6"/>
        <v>0</v>
      </c>
    </row>
    <row r="36" spans="1:28" s="5" customFormat="1" ht="22.95" customHeight="1" thickTop="1">
      <c r="A36" s="42">
        <v>34</v>
      </c>
      <c r="B36" s="53"/>
      <c r="C36" s="39"/>
      <c r="D36" s="48"/>
      <c r="E36" s="39"/>
      <c r="F36" s="44"/>
      <c r="G36" s="38"/>
      <c r="H36" s="44"/>
      <c r="I36" s="39"/>
      <c r="J36" s="50"/>
      <c r="K36" s="51">
        <f t="shared" si="0"/>
        <v>0</v>
      </c>
      <c r="L36" s="51">
        <f t="shared" si="1"/>
        <v>0</v>
      </c>
      <c r="M36" s="50"/>
      <c r="N36" s="38"/>
      <c r="O36" s="38"/>
      <c r="P36" s="46"/>
      <c r="Q36" s="52">
        <f t="shared" si="2"/>
        <v>0</v>
      </c>
      <c r="R36" s="52">
        <f t="shared" si="3"/>
        <v>0</v>
      </c>
      <c r="S36" s="52">
        <f t="shared" si="4"/>
        <v>0</v>
      </c>
      <c r="T36" s="7">
        <f t="shared" si="5"/>
        <v>0</v>
      </c>
      <c r="V36" s="18"/>
      <c r="W36" s="18"/>
      <c r="X36" s="18"/>
      <c r="Y36" s="18"/>
      <c r="Z36" s="18"/>
      <c r="AA36" s="18"/>
      <c r="AB36" s="18"/>
    </row>
    <row r="37" spans="1:28" s="5" customFormat="1" ht="22.95" customHeight="1">
      <c r="A37" s="42">
        <v>35</v>
      </c>
      <c r="B37" s="53"/>
      <c r="C37" s="39"/>
      <c r="D37" s="48"/>
      <c r="E37" s="39"/>
      <c r="F37" s="44"/>
      <c r="G37" s="38"/>
      <c r="H37" s="44"/>
      <c r="I37" s="39"/>
      <c r="J37" s="50"/>
      <c r="K37" s="51">
        <f t="shared" si="0"/>
        <v>0</v>
      </c>
      <c r="L37" s="51">
        <f t="shared" si="1"/>
        <v>0</v>
      </c>
      <c r="M37" s="50"/>
      <c r="N37" s="38"/>
      <c r="O37" s="38"/>
      <c r="P37" s="46"/>
      <c r="Q37" s="52">
        <f t="shared" si="2"/>
        <v>0</v>
      </c>
      <c r="R37" s="52">
        <f t="shared" si="3"/>
        <v>0</v>
      </c>
      <c r="S37" s="52">
        <f t="shared" si="4"/>
        <v>0</v>
      </c>
      <c r="T37" s="7">
        <f t="shared" si="5"/>
        <v>0</v>
      </c>
      <c r="V37" s="18"/>
      <c r="W37" s="18"/>
      <c r="X37" s="18"/>
      <c r="Y37" s="18"/>
      <c r="Z37" s="18"/>
      <c r="AA37" s="18"/>
      <c r="AB37" s="18"/>
    </row>
    <row r="38" spans="1:28" s="5" customFormat="1" ht="22.95" customHeight="1">
      <c r="A38" s="42">
        <v>36</v>
      </c>
      <c r="B38" s="53"/>
      <c r="C38" s="39"/>
      <c r="D38" s="48"/>
      <c r="E38" s="39"/>
      <c r="F38" s="44"/>
      <c r="G38" s="38"/>
      <c r="H38" s="44"/>
      <c r="I38" s="39"/>
      <c r="J38" s="50"/>
      <c r="K38" s="51">
        <f t="shared" si="0"/>
        <v>0</v>
      </c>
      <c r="L38" s="51">
        <f t="shared" si="1"/>
        <v>0</v>
      </c>
      <c r="M38" s="50"/>
      <c r="N38" s="38"/>
      <c r="O38" s="38"/>
      <c r="P38" s="46"/>
      <c r="Q38" s="52">
        <f t="shared" si="2"/>
        <v>0</v>
      </c>
      <c r="R38" s="52">
        <f t="shared" si="3"/>
        <v>0</v>
      </c>
      <c r="S38" s="52">
        <f t="shared" si="4"/>
        <v>0</v>
      </c>
      <c r="T38" s="7">
        <f t="shared" si="5"/>
        <v>0</v>
      </c>
      <c r="V38" s="18"/>
      <c r="W38" s="18"/>
      <c r="X38" s="18"/>
      <c r="Y38" s="18"/>
      <c r="Z38" s="18"/>
      <c r="AA38" s="18"/>
      <c r="AB38" s="18"/>
    </row>
    <row r="39" spans="1:28" s="5" customFormat="1" ht="22.95" customHeight="1">
      <c r="A39" s="42">
        <v>37</v>
      </c>
      <c r="B39" s="53"/>
      <c r="C39" s="39"/>
      <c r="D39" s="48"/>
      <c r="E39" s="39"/>
      <c r="F39" s="44"/>
      <c r="G39" s="38"/>
      <c r="H39" s="44"/>
      <c r="I39" s="39"/>
      <c r="J39" s="50"/>
      <c r="K39" s="51">
        <f t="shared" si="0"/>
        <v>0</v>
      </c>
      <c r="L39" s="51">
        <f t="shared" si="1"/>
        <v>0</v>
      </c>
      <c r="M39" s="50"/>
      <c r="N39" s="38"/>
      <c r="O39" s="38"/>
      <c r="P39" s="46"/>
      <c r="Q39" s="52">
        <f t="shared" si="2"/>
        <v>0</v>
      </c>
      <c r="R39" s="52">
        <f t="shared" si="3"/>
        <v>0</v>
      </c>
      <c r="S39" s="52">
        <f t="shared" si="4"/>
        <v>0</v>
      </c>
      <c r="T39" s="7">
        <f t="shared" si="5"/>
        <v>0</v>
      </c>
      <c r="V39" s="18"/>
      <c r="W39" s="18"/>
      <c r="X39" s="18"/>
      <c r="Y39" s="18"/>
      <c r="Z39" s="18"/>
      <c r="AA39" s="18"/>
      <c r="AB39" s="18"/>
    </row>
    <row r="40" spans="1:28" s="5" customFormat="1" ht="22.95" customHeight="1">
      <c r="A40" s="42">
        <v>38</v>
      </c>
      <c r="B40" s="53"/>
      <c r="C40" s="39"/>
      <c r="D40" s="48"/>
      <c r="E40" s="39"/>
      <c r="F40" s="44"/>
      <c r="G40" s="38"/>
      <c r="H40" s="44"/>
      <c r="I40" s="39"/>
      <c r="J40" s="50"/>
      <c r="K40" s="51">
        <f t="shared" si="0"/>
        <v>0</v>
      </c>
      <c r="L40" s="51">
        <f t="shared" si="1"/>
        <v>0</v>
      </c>
      <c r="M40" s="50"/>
      <c r="N40" s="38"/>
      <c r="O40" s="38"/>
      <c r="P40" s="46"/>
      <c r="Q40" s="52">
        <f t="shared" si="2"/>
        <v>0</v>
      </c>
      <c r="R40" s="52">
        <f t="shared" si="3"/>
        <v>0</v>
      </c>
      <c r="S40" s="52">
        <f t="shared" si="4"/>
        <v>0</v>
      </c>
      <c r="T40" s="7">
        <f t="shared" si="5"/>
        <v>0</v>
      </c>
      <c r="V40" s="18"/>
      <c r="W40" s="18"/>
      <c r="X40" s="18"/>
      <c r="Y40" s="18"/>
      <c r="Z40" s="18"/>
      <c r="AA40" s="18"/>
      <c r="AB40" s="18"/>
    </row>
    <row r="41" spans="1:28" s="5" customFormat="1" ht="22.95" customHeight="1">
      <c r="A41" s="42">
        <v>39</v>
      </c>
      <c r="B41" s="53"/>
      <c r="C41" s="39"/>
      <c r="D41" s="48"/>
      <c r="E41" s="39"/>
      <c r="F41" s="44"/>
      <c r="G41" s="38"/>
      <c r="H41" s="44"/>
      <c r="I41" s="39"/>
      <c r="J41" s="50"/>
      <c r="K41" s="51">
        <f t="shared" si="0"/>
        <v>0</v>
      </c>
      <c r="L41" s="51">
        <f t="shared" si="1"/>
        <v>0</v>
      </c>
      <c r="M41" s="50"/>
      <c r="N41" s="38"/>
      <c r="O41" s="38"/>
      <c r="P41" s="46"/>
      <c r="Q41" s="52">
        <f t="shared" si="2"/>
        <v>0</v>
      </c>
      <c r="R41" s="52">
        <f t="shared" si="3"/>
        <v>0</v>
      </c>
      <c r="S41" s="52">
        <f t="shared" si="4"/>
        <v>0</v>
      </c>
      <c r="T41" s="7">
        <f t="shared" si="5"/>
        <v>0</v>
      </c>
      <c r="V41" s="18"/>
      <c r="W41" s="18"/>
      <c r="X41" s="18"/>
      <c r="Y41" s="18"/>
      <c r="Z41" s="18"/>
      <c r="AA41" s="18"/>
      <c r="AB41" s="18"/>
    </row>
    <row r="42" spans="1:28" s="5" customFormat="1" ht="22.95" customHeight="1">
      <c r="A42" s="42">
        <v>40</v>
      </c>
      <c r="B42" s="53"/>
      <c r="C42" s="39"/>
      <c r="D42" s="48"/>
      <c r="E42" s="39"/>
      <c r="F42" s="44"/>
      <c r="G42" s="38"/>
      <c r="H42" s="44"/>
      <c r="I42" s="39"/>
      <c r="J42" s="50"/>
      <c r="K42" s="51">
        <f t="shared" si="0"/>
        <v>0</v>
      </c>
      <c r="L42" s="51">
        <f t="shared" si="1"/>
        <v>0</v>
      </c>
      <c r="M42" s="50"/>
      <c r="N42" s="38"/>
      <c r="O42" s="38"/>
      <c r="P42" s="46"/>
      <c r="Q42" s="52">
        <f t="shared" si="2"/>
        <v>0</v>
      </c>
      <c r="R42" s="52">
        <f t="shared" si="3"/>
        <v>0</v>
      </c>
      <c r="S42" s="52">
        <f t="shared" si="4"/>
        <v>0</v>
      </c>
      <c r="T42" s="7">
        <f t="shared" si="5"/>
        <v>0</v>
      </c>
      <c r="V42" s="18"/>
      <c r="W42" s="18"/>
      <c r="X42" s="18"/>
      <c r="Y42" s="18"/>
      <c r="Z42" s="18"/>
      <c r="AA42" s="18"/>
      <c r="AB42" s="18"/>
    </row>
    <row r="43" spans="1:28" s="5" customFormat="1" ht="22.95" customHeight="1">
      <c r="A43" s="42">
        <v>41</v>
      </c>
      <c r="B43" s="53"/>
      <c r="C43" s="39"/>
      <c r="D43" s="48"/>
      <c r="E43" s="39"/>
      <c r="F43" s="44"/>
      <c r="G43" s="38"/>
      <c r="H43" s="44"/>
      <c r="I43" s="39"/>
      <c r="J43" s="50"/>
      <c r="K43" s="51">
        <f t="shared" si="0"/>
        <v>0</v>
      </c>
      <c r="L43" s="51">
        <f t="shared" si="1"/>
        <v>0</v>
      </c>
      <c r="M43" s="50"/>
      <c r="N43" s="38"/>
      <c r="O43" s="38"/>
      <c r="P43" s="46"/>
      <c r="Q43" s="52">
        <f t="shared" si="2"/>
        <v>0</v>
      </c>
      <c r="R43" s="52">
        <f t="shared" si="3"/>
        <v>0</v>
      </c>
      <c r="S43" s="52">
        <f t="shared" si="4"/>
        <v>0</v>
      </c>
      <c r="T43" s="7">
        <f t="shared" si="5"/>
        <v>0</v>
      </c>
      <c r="V43" s="18"/>
      <c r="W43" s="18"/>
      <c r="X43" s="18"/>
      <c r="Y43" s="18"/>
      <c r="Z43" s="18"/>
      <c r="AA43" s="18"/>
      <c r="AB43" s="18"/>
    </row>
    <row r="44" spans="1:28" s="5" customFormat="1" ht="22.95" customHeight="1">
      <c r="A44" s="42">
        <v>42</v>
      </c>
      <c r="B44" s="53"/>
      <c r="C44" s="39"/>
      <c r="D44" s="48"/>
      <c r="E44" s="39"/>
      <c r="F44" s="44"/>
      <c r="G44" s="38"/>
      <c r="H44" s="44"/>
      <c r="I44" s="39"/>
      <c r="J44" s="50"/>
      <c r="K44" s="51">
        <f t="shared" si="0"/>
        <v>0</v>
      </c>
      <c r="L44" s="51">
        <f t="shared" si="1"/>
        <v>0</v>
      </c>
      <c r="M44" s="50"/>
      <c r="N44" s="38"/>
      <c r="O44" s="38"/>
      <c r="P44" s="46"/>
      <c r="Q44" s="52">
        <f t="shared" si="2"/>
        <v>0</v>
      </c>
      <c r="R44" s="52">
        <f t="shared" si="3"/>
        <v>0</v>
      </c>
      <c r="S44" s="52">
        <f t="shared" si="4"/>
        <v>0</v>
      </c>
      <c r="T44" s="7">
        <f t="shared" si="5"/>
        <v>0</v>
      </c>
      <c r="V44" s="18"/>
      <c r="W44" s="18"/>
      <c r="X44" s="18"/>
      <c r="Y44" s="18"/>
      <c r="Z44" s="18"/>
      <c r="AA44" s="18"/>
      <c r="AB44" s="18"/>
    </row>
    <row r="45" spans="1:28" s="5" customFormat="1" ht="22.95" customHeight="1">
      <c r="A45" s="42">
        <v>43</v>
      </c>
      <c r="B45" s="53"/>
      <c r="C45" s="39"/>
      <c r="D45" s="48"/>
      <c r="E45" s="39"/>
      <c r="F45" s="44"/>
      <c r="G45" s="38"/>
      <c r="H45" s="44"/>
      <c r="I45" s="39"/>
      <c r="J45" s="50"/>
      <c r="K45" s="51">
        <f t="shared" si="0"/>
        <v>0</v>
      </c>
      <c r="L45" s="51">
        <f t="shared" si="1"/>
        <v>0</v>
      </c>
      <c r="M45" s="50"/>
      <c r="N45" s="38"/>
      <c r="O45" s="38"/>
      <c r="P45" s="46"/>
      <c r="Q45" s="52">
        <f t="shared" si="2"/>
        <v>0</v>
      </c>
      <c r="R45" s="52">
        <f t="shared" si="3"/>
        <v>0</v>
      </c>
      <c r="S45" s="52">
        <f t="shared" si="4"/>
        <v>0</v>
      </c>
      <c r="T45" s="7">
        <f t="shared" si="5"/>
        <v>0</v>
      </c>
      <c r="V45" s="18"/>
      <c r="W45" s="18"/>
      <c r="X45" s="18"/>
      <c r="Y45" s="18"/>
      <c r="Z45" s="18"/>
      <c r="AA45" s="49"/>
      <c r="AB45" s="49"/>
    </row>
    <row r="46" spans="1:28" s="5" customFormat="1" ht="22.95" customHeight="1">
      <c r="A46" s="42">
        <v>44</v>
      </c>
      <c r="B46" s="53"/>
      <c r="C46" s="39"/>
      <c r="D46" s="48"/>
      <c r="E46" s="39"/>
      <c r="F46" s="44"/>
      <c r="G46" s="38"/>
      <c r="H46" s="44"/>
      <c r="I46" s="39"/>
      <c r="J46" s="50"/>
      <c r="K46" s="51">
        <f t="shared" si="0"/>
        <v>0</v>
      </c>
      <c r="L46" s="51">
        <f t="shared" si="1"/>
        <v>0</v>
      </c>
      <c r="M46" s="50"/>
      <c r="N46" s="38"/>
      <c r="O46" s="38"/>
      <c r="P46" s="46"/>
      <c r="Q46" s="52">
        <f t="shared" si="2"/>
        <v>0</v>
      </c>
      <c r="R46" s="52">
        <f t="shared" si="3"/>
        <v>0</v>
      </c>
      <c r="S46" s="52">
        <f t="shared" si="4"/>
        <v>0</v>
      </c>
      <c r="T46" s="7">
        <f t="shared" si="5"/>
        <v>0</v>
      </c>
      <c r="V46" s="18"/>
      <c r="W46" s="18"/>
      <c r="X46" s="18"/>
      <c r="Y46" s="18"/>
      <c r="Z46" s="18"/>
      <c r="AA46" s="18"/>
      <c r="AB46" s="18"/>
    </row>
    <row r="47" spans="1:28" s="5" customFormat="1" ht="22.95" customHeight="1">
      <c r="A47" s="42">
        <v>45</v>
      </c>
      <c r="B47" s="53"/>
      <c r="C47" s="39"/>
      <c r="D47" s="48"/>
      <c r="E47" s="39"/>
      <c r="F47" s="44"/>
      <c r="G47" s="38"/>
      <c r="H47" s="44"/>
      <c r="I47" s="39"/>
      <c r="J47" s="50"/>
      <c r="K47" s="51">
        <f t="shared" si="0"/>
        <v>0</v>
      </c>
      <c r="L47" s="51">
        <f t="shared" si="1"/>
        <v>0</v>
      </c>
      <c r="M47" s="50"/>
      <c r="N47" s="38"/>
      <c r="O47" s="38"/>
      <c r="P47" s="46"/>
      <c r="Q47" s="52">
        <f t="shared" si="2"/>
        <v>0</v>
      </c>
      <c r="R47" s="52">
        <f t="shared" si="3"/>
        <v>0</v>
      </c>
      <c r="S47" s="52">
        <f t="shared" si="4"/>
        <v>0</v>
      </c>
      <c r="T47" s="7">
        <f t="shared" si="5"/>
        <v>0</v>
      </c>
      <c r="V47" s="18"/>
      <c r="W47" s="18"/>
      <c r="X47" s="18"/>
      <c r="Y47" s="18"/>
      <c r="Z47" s="18"/>
      <c r="AA47" s="18"/>
      <c r="AB47" s="18"/>
    </row>
    <row r="48" spans="1:28" s="5" customFormat="1" ht="22.95" customHeight="1">
      <c r="A48" s="42">
        <v>46</v>
      </c>
      <c r="B48" s="53"/>
      <c r="C48" s="39"/>
      <c r="D48" s="48"/>
      <c r="E48" s="39"/>
      <c r="F48" s="44"/>
      <c r="G48" s="38"/>
      <c r="H48" s="44"/>
      <c r="I48" s="39"/>
      <c r="J48" s="50"/>
      <c r="K48" s="51">
        <f t="shared" si="0"/>
        <v>0</v>
      </c>
      <c r="L48" s="51">
        <f t="shared" si="1"/>
        <v>0</v>
      </c>
      <c r="M48" s="50"/>
      <c r="N48" s="38"/>
      <c r="O48" s="38"/>
      <c r="P48" s="46"/>
      <c r="Q48" s="52">
        <f t="shared" si="2"/>
        <v>0</v>
      </c>
      <c r="R48" s="52">
        <f t="shared" si="3"/>
        <v>0</v>
      </c>
      <c r="S48" s="52">
        <f t="shared" si="4"/>
        <v>0</v>
      </c>
      <c r="T48" s="7">
        <f t="shared" si="5"/>
        <v>0</v>
      </c>
      <c r="V48" s="18"/>
      <c r="W48" s="18"/>
      <c r="X48" s="18"/>
      <c r="Y48" s="18"/>
      <c r="Z48" s="18"/>
      <c r="AA48" s="18"/>
      <c r="AB48" s="18"/>
    </row>
    <row r="49" spans="1:28" s="5" customFormat="1" ht="22.95" customHeight="1">
      <c r="A49" s="42">
        <v>47</v>
      </c>
      <c r="B49" s="53"/>
      <c r="C49" s="39"/>
      <c r="D49" s="48"/>
      <c r="E49" s="39"/>
      <c r="F49" s="44"/>
      <c r="G49" s="38"/>
      <c r="H49" s="44"/>
      <c r="I49" s="39"/>
      <c r="J49" s="50"/>
      <c r="K49" s="51">
        <f t="shared" si="0"/>
        <v>0</v>
      </c>
      <c r="L49" s="51">
        <f t="shared" si="1"/>
        <v>0</v>
      </c>
      <c r="M49" s="50"/>
      <c r="N49" s="38"/>
      <c r="O49" s="38"/>
      <c r="P49" s="46"/>
      <c r="Q49" s="52">
        <f t="shared" si="2"/>
        <v>0</v>
      </c>
      <c r="R49" s="52">
        <f t="shared" si="3"/>
        <v>0</v>
      </c>
      <c r="S49" s="52">
        <f t="shared" si="4"/>
        <v>0</v>
      </c>
      <c r="T49" s="7">
        <f t="shared" si="5"/>
        <v>0</v>
      </c>
      <c r="V49" s="18"/>
      <c r="W49" s="18"/>
      <c r="X49" s="18"/>
      <c r="Y49" s="18"/>
      <c r="Z49" s="18"/>
      <c r="AA49" s="18"/>
      <c r="AB49" s="18"/>
    </row>
    <row r="50" spans="1:28" s="5" customFormat="1" ht="22.95" customHeight="1">
      <c r="A50" s="42">
        <v>48</v>
      </c>
      <c r="B50" s="53"/>
      <c r="C50" s="39"/>
      <c r="D50" s="48"/>
      <c r="E50" s="39"/>
      <c r="F50" s="44"/>
      <c r="G50" s="38"/>
      <c r="H50" s="44"/>
      <c r="I50" s="39"/>
      <c r="J50" s="50"/>
      <c r="K50" s="51">
        <f t="shared" si="0"/>
        <v>0</v>
      </c>
      <c r="L50" s="51">
        <f t="shared" si="1"/>
        <v>0</v>
      </c>
      <c r="M50" s="50"/>
      <c r="N50" s="38"/>
      <c r="O50" s="38"/>
      <c r="P50" s="46"/>
      <c r="Q50" s="52">
        <f t="shared" si="2"/>
        <v>0</v>
      </c>
      <c r="R50" s="52">
        <f t="shared" si="3"/>
        <v>0</v>
      </c>
      <c r="S50" s="52">
        <f t="shared" si="4"/>
        <v>0</v>
      </c>
      <c r="T50" s="7">
        <f t="shared" si="5"/>
        <v>0</v>
      </c>
      <c r="V50" s="18"/>
      <c r="W50" s="18"/>
      <c r="X50" s="18"/>
      <c r="Y50" s="18"/>
      <c r="Z50" s="18"/>
      <c r="AA50" s="18"/>
      <c r="AB50" s="18"/>
    </row>
    <row r="51" spans="1:28" s="5" customFormat="1" ht="22.95" customHeight="1">
      <c r="A51" s="42">
        <v>49</v>
      </c>
      <c r="B51" s="53"/>
      <c r="C51" s="39"/>
      <c r="D51" s="48"/>
      <c r="E51" s="39"/>
      <c r="F51" s="44"/>
      <c r="G51" s="38"/>
      <c r="H51" s="44"/>
      <c r="I51" s="39"/>
      <c r="J51" s="50"/>
      <c r="K51" s="51">
        <f t="shared" si="0"/>
        <v>0</v>
      </c>
      <c r="L51" s="51">
        <f t="shared" si="1"/>
        <v>0</v>
      </c>
      <c r="M51" s="50"/>
      <c r="N51" s="38"/>
      <c r="O51" s="38"/>
      <c r="P51" s="46"/>
      <c r="Q51" s="52">
        <f t="shared" si="2"/>
        <v>0</v>
      </c>
      <c r="R51" s="52">
        <f t="shared" si="3"/>
        <v>0</v>
      </c>
      <c r="S51" s="52">
        <f t="shared" si="4"/>
        <v>0</v>
      </c>
      <c r="T51" s="7">
        <f t="shared" si="5"/>
        <v>0</v>
      </c>
      <c r="V51" s="18"/>
      <c r="W51" s="18"/>
      <c r="X51" s="18"/>
      <c r="Y51" s="18"/>
      <c r="Z51" s="18"/>
      <c r="AA51" s="18"/>
      <c r="AB51" s="18"/>
    </row>
    <row r="52" spans="1:28" s="5" customFormat="1" ht="22.95" customHeight="1">
      <c r="A52" s="42">
        <v>50</v>
      </c>
      <c r="B52" s="53"/>
      <c r="C52" s="39"/>
      <c r="D52" s="48"/>
      <c r="E52" s="39"/>
      <c r="F52" s="44"/>
      <c r="G52" s="38"/>
      <c r="H52" s="44"/>
      <c r="I52" s="39"/>
      <c r="J52" s="50"/>
      <c r="K52" s="51">
        <f t="shared" si="0"/>
        <v>0</v>
      </c>
      <c r="L52" s="51">
        <f t="shared" si="1"/>
        <v>0</v>
      </c>
      <c r="M52" s="50"/>
      <c r="N52" s="38"/>
      <c r="O52" s="38"/>
      <c r="P52" s="46"/>
      <c r="Q52" s="52">
        <f t="shared" si="2"/>
        <v>0</v>
      </c>
      <c r="R52" s="52">
        <f t="shared" si="3"/>
        <v>0</v>
      </c>
      <c r="S52" s="52">
        <f t="shared" si="4"/>
        <v>0</v>
      </c>
      <c r="T52" s="7">
        <f t="shared" si="5"/>
        <v>0</v>
      </c>
      <c r="V52" s="18"/>
      <c r="W52" s="18"/>
      <c r="X52" s="18"/>
      <c r="Y52" s="18"/>
      <c r="Z52" s="18"/>
      <c r="AA52" s="18"/>
      <c r="AB52" s="18"/>
    </row>
    <row r="53" spans="1:28" s="5" customFormat="1" ht="22.95" customHeight="1">
      <c r="A53" s="42">
        <v>51</v>
      </c>
      <c r="B53" s="53"/>
      <c r="C53" s="39"/>
      <c r="D53" s="48"/>
      <c r="E53" s="39"/>
      <c r="F53" s="44"/>
      <c r="G53" s="38"/>
      <c r="H53" s="44"/>
      <c r="I53" s="39"/>
      <c r="J53" s="50"/>
      <c r="K53" s="51">
        <f t="shared" si="0"/>
        <v>0</v>
      </c>
      <c r="L53" s="51">
        <f t="shared" si="1"/>
        <v>0</v>
      </c>
      <c r="M53" s="50"/>
      <c r="N53" s="38"/>
      <c r="O53" s="38"/>
      <c r="P53" s="46"/>
      <c r="Q53" s="52">
        <f t="shared" si="2"/>
        <v>0</v>
      </c>
      <c r="R53" s="52">
        <f t="shared" si="3"/>
        <v>0</v>
      </c>
      <c r="S53" s="52">
        <f t="shared" si="4"/>
        <v>0</v>
      </c>
      <c r="T53" s="7">
        <f t="shared" si="5"/>
        <v>0</v>
      </c>
      <c r="V53" s="18"/>
      <c r="W53" s="18"/>
      <c r="X53" s="18"/>
      <c r="Y53" s="18"/>
      <c r="Z53" s="18"/>
      <c r="AA53" s="18"/>
      <c r="AB53" s="18"/>
    </row>
    <row r="54" spans="1:28" s="5" customFormat="1" ht="22.95" customHeight="1">
      <c r="A54" s="42">
        <v>52</v>
      </c>
      <c r="B54" s="53"/>
      <c r="C54" s="39"/>
      <c r="D54" s="48"/>
      <c r="E54" s="39"/>
      <c r="F54" s="44"/>
      <c r="G54" s="38"/>
      <c r="H54" s="44"/>
      <c r="I54" s="39"/>
      <c r="J54" s="50"/>
      <c r="K54" s="51">
        <f t="shared" si="0"/>
        <v>0</v>
      </c>
      <c r="L54" s="51">
        <f t="shared" si="1"/>
        <v>0</v>
      </c>
      <c r="M54" s="50"/>
      <c r="N54" s="38"/>
      <c r="O54" s="38"/>
      <c r="P54" s="46"/>
      <c r="Q54" s="52">
        <f t="shared" si="2"/>
        <v>0</v>
      </c>
      <c r="R54" s="52">
        <f t="shared" si="3"/>
        <v>0</v>
      </c>
      <c r="S54" s="52">
        <f t="shared" si="4"/>
        <v>0</v>
      </c>
      <c r="T54" s="7">
        <f t="shared" si="5"/>
        <v>0</v>
      </c>
      <c r="V54" s="18"/>
      <c r="W54" s="18"/>
      <c r="X54" s="18"/>
      <c r="Y54" s="18"/>
      <c r="Z54" s="18"/>
      <c r="AA54" s="18"/>
      <c r="AB54" s="18"/>
    </row>
    <row r="55" spans="1:28" s="5" customFormat="1" ht="22.95" customHeight="1">
      <c r="A55" s="42">
        <v>53</v>
      </c>
      <c r="B55" s="53"/>
      <c r="C55" s="39"/>
      <c r="D55" s="48"/>
      <c r="E55" s="39"/>
      <c r="F55" s="44"/>
      <c r="G55" s="38"/>
      <c r="H55" s="44"/>
      <c r="I55" s="39"/>
      <c r="J55" s="50"/>
      <c r="K55" s="51">
        <f t="shared" si="0"/>
        <v>0</v>
      </c>
      <c r="L55" s="51">
        <f t="shared" si="1"/>
        <v>0</v>
      </c>
      <c r="M55" s="50"/>
      <c r="N55" s="38"/>
      <c r="O55" s="38"/>
      <c r="P55" s="46"/>
      <c r="Q55" s="52">
        <f t="shared" si="2"/>
        <v>0</v>
      </c>
      <c r="R55" s="52">
        <f t="shared" si="3"/>
        <v>0</v>
      </c>
      <c r="S55" s="52">
        <f t="shared" si="4"/>
        <v>0</v>
      </c>
      <c r="T55" s="7">
        <f t="shared" si="5"/>
        <v>0</v>
      </c>
      <c r="V55" s="18"/>
      <c r="W55" s="18"/>
      <c r="X55" s="18"/>
      <c r="Y55" s="18"/>
      <c r="Z55" s="18"/>
      <c r="AA55" s="18"/>
      <c r="AB55" s="18"/>
    </row>
    <row r="56" spans="1:28" s="5" customFormat="1" ht="22.95" customHeight="1">
      <c r="A56" s="42">
        <v>54</v>
      </c>
      <c r="B56" s="53"/>
      <c r="C56" s="39"/>
      <c r="D56" s="48"/>
      <c r="E56" s="39"/>
      <c r="F56" s="44"/>
      <c r="G56" s="38"/>
      <c r="H56" s="44"/>
      <c r="I56" s="39"/>
      <c r="J56" s="50"/>
      <c r="K56" s="51">
        <f t="shared" si="0"/>
        <v>0</v>
      </c>
      <c r="L56" s="51">
        <f t="shared" si="1"/>
        <v>0</v>
      </c>
      <c r="M56" s="50"/>
      <c r="N56" s="38"/>
      <c r="O56" s="38"/>
      <c r="P56" s="46"/>
      <c r="Q56" s="52">
        <f t="shared" si="2"/>
        <v>0</v>
      </c>
      <c r="R56" s="52">
        <f t="shared" si="3"/>
        <v>0</v>
      </c>
      <c r="S56" s="52">
        <f t="shared" si="4"/>
        <v>0</v>
      </c>
      <c r="T56" s="7">
        <f t="shared" si="5"/>
        <v>0</v>
      </c>
      <c r="V56" s="18"/>
      <c r="W56" s="18"/>
      <c r="X56" s="18"/>
      <c r="Y56" s="18"/>
      <c r="Z56" s="18"/>
      <c r="AA56" s="18"/>
      <c r="AB56" s="18"/>
    </row>
    <row r="57" spans="1:28" s="5" customFormat="1" ht="22.95" customHeight="1">
      <c r="A57" s="42">
        <v>55</v>
      </c>
      <c r="B57" s="53"/>
      <c r="C57" s="39"/>
      <c r="D57" s="48"/>
      <c r="E57" s="39"/>
      <c r="F57" s="44"/>
      <c r="G57" s="38"/>
      <c r="H57" s="44"/>
      <c r="I57" s="39"/>
      <c r="J57" s="50"/>
      <c r="K57" s="51">
        <f t="shared" si="0"/>
        <v>0</v>
      </c>
      <c r="L57" s="51">
        <f t="shared" si="1"/>
        <v>0</v>
      </c>
      <c r="M57" s="50"/>
      <c r="N57" s="38"/>
      <c r="O57" s="38"/>
      <c r="P57" s="46"/>
      <c r="Q57" s="52">
        <f t="shared" si="2"/>
        <v>0</v>
      </c>
      <c r="R57" s="52">
        <f t="shared" si="3"/>
        <v>0</v>
      </c>
      <c r="S57" s="52">
        <f t="shared" si="4"/>
        <v>0</v>
      </c>
      <c r="T57" s="7">
        <f t="shared" si="5"/>
        <v>0</v>
      </c>
      <c r="V57" s="18"/>
      <c r="W57" s="18"/>
      <c r="X57" s="18"/>
      <c r="Y57" s="18"/>
      <c r="Z57" s="18"/>
      <c r="AA57" s="18"/>
      <c r="AB57" s="18"/>
    </row>
    <row r="58" spans="1:28" s="5" customFormat="1" ht="22.95" customHeight="1">
      <c r="A58" s="42">
        <v>56</v>
      </c>
      <c r="B58" s="53"/>
      <c r="C58" s="39"/>
      <c r="D58" s="48"/>
      <c r="E58" s="39"/>
      <c r="F58" s="44"/>
      <c r="G58" s="38"/>
      <c r="H58" s="44"/>
      <c r="I58" s="39"/>
      <c r="J58" s="50"/>
      <c r="K58" s="51">
        <f t="shared" si="0"/>
        <v>0</v>
      </c>
      <c r="L58" s="51">
        <f t="shared" si="1"/>
        <v>0</v>
      </c>
      <c r="M58" s="50"/>
      <c r="N58" s="38"/>
      <c r="O58" s="38"/>
      <c r="P58" s="46"/>
      <c r="Q58" s="52">
        <f t="shared" si="2"/>
        <v>0</v>
      </c>
      <c r="R58" s="52">
        <f t="shared" si="3"/>
        <v>0</v>
      </c>
      <c r="S58" s="52">
        <f t="shared" si="4"/>
        <v>0</v>
      </c>
      <c r="T58" s="7">
        <f t="shared" si="5"/>
        <v>0</v>
      </c>
      <c r="V58" s="18"/>
      <c r="W58" s="18"/>
      <c r="X58" s="18"/>
      <c r="Y58" s="18"/>
      <c r="Z58" s="18"/>
      <c r="AA58" s="18"/>
      <c r="AB58" s="18"/>
    </row>
    <row r="59" spans="1:28" s="5" customFormat="1" ht="22.95" customHeight="1">
      <c r="A59" s="42">
        <v>57</v>
      </c>
      <c r="B59" s="53"/>
      <c r="C59" s="39"/>
      <c r="D59" s="48"/>
      <c r="E59" s="39"/>
      <c r="F59" s="44"/>
      <c r="G59" s="38"/>
      <c r="H59" s="44"/>
      <c r="I59" s="39"/>
      <c r="J59" s="50"/>
      <c r="K59" s="51">
        <f t="shared" si="0"/>
        <v>0</v>
      </c>
      <c r="L59" s="51">
        <f t="shared" si="1"/>
        <v>0</v>
      </c>
      <c r="M59" s="50"/>
      <c r="N59" s="38"/>
      <c r="O59" s="38"/>
      <c r="P59" s="46"/>
      <c r="Q59" s="52">
        <f t="shared" si="2"/>
        <v>0</v>
      </c>
      <c r="R59" s="52">
        <f t="shared" si="3"/>
        <v>0</v>
      </c>
      <c r="S59" s="52">
        <f t="shared" si="4"/>
        <v>0</v>
      </c>
      <c r="T59" s="7">
        <f t="shared" si="5"/>
        <v>0</v>
      </c>
      <c r="V59" s="18"/>
      <c r="W59" s="18"/>
      <c r="X59" s="18"/>
      <c r="Y59" s="18"/>
      <c r="Z59" s="18"/>
      <c r="AA59" s="18"/>
      <c r="AB59" s="18"/>
    </row>
    <row r="60" spans="1:28" s="5" customFormat="1" ht="22.95" customHeight="1">
      <c r="A60" s="42">
        <v>58</v>
      </c>
      <c r="B60" s="53"/>
      <c r="C60" s="39"/>
      <c r="D60" s="48"/>
      <c r="E60" s="39"/>
      <c r="F60" s="44"/>
      <c r="G60" s="38"/>
      <c r="H60" s="44"/>
      <c r="I60" s="39"/>
      <c r="J60" s="50"/>
      <c r="K60" s="51">
        <f t="shared" si="0"/>
        <v>0</v>
      </c>
      <c r="L60" s="51">
        <f t="shared" si="1"/>
        <v>0</v>
      </c>
      <c r="M60" s="50"/>
      <c r="N60" s="38"/>
      <c r="O60" s="38"/>
      <c r="P60" s="46"/>
      <c r="Q60" s="52">
        <f t="shared" si="2"/>
        <v>0</v>
      </c>
      <c r="R60" s="52">
        <f t="shared" si="3"/>
        <v>0</v>
      </c>
      <c r="S60" s="52">
        <f t="shared" si="4"/>
        <v>0</v>
      </c>
      <c r="T60" s="7">
        <f t="shared" si="5"/>
        <v>0</v>
      </c>
      <c r="V60" s="18"/>
      <c r="W60" s="18"/>
      <c r="X60" s="18"/>
      <c r="Y60" s="18"/>
      <c r="Z60" s="18"/>
      <c r="AA60" s="18"/>
      <c r="AB60" s="18"/>
    </row>
    <row r="61" spans="1:28" s="5" customFormat="1" ht="22.95" customHeight="1">
      <c r="A61" s="42">
        <v>59</v>
      </c>
      <c r="B61" s="53"/>
      <c r="C61" s="39"/>
      <c r="D61" s="48"/>
      <c r="E61" s="39"/>
      <c r="F61" s="44"/>
      <c r="G61" s="38"/>
      <c r="H61" s="44"/>
      <c r="I61" s="39"/>
      <c r="J61" s="50"/>
      <c r="K61" s="51">
        <f t="shared" si="0"/>
        <v>0</v>
      </c>
      <c r="L61" s="51">
        <f t="shared" si="1"/>
        <v>0</v>
      </c>
      <c r="M61" s="50"/>
      <c r="N61" s="38"/>
      <c r="O61" s="38"/>
      <c r="P61" s="46"/>
      <c r="Q61" s="52">
        <f t="shared" si="2"/>
        <v>0</v>
      </c>
      <c r="R61" s="52">
        <f t="shared" si="3"/>
        <v>0</v>
      </c>
      <c r="S61" s="52">
        <f t="shared" si="4"/>
        <v>0</v>
      </c>
      <c r="T61" s="7">
        <f t="shared" si="5"/>
        <v>0</v>
      </c>
      <c r="U61" s="18"/>
      <c r="V61" s="18"/>
      <c r="W61" s="18"/>
      <c r="X61" s="18"/>
      <c r="Y61" s="18"/>
      <c r="Z61" s="18"/>
      <c r="AA61" s="18"/>
      <c r="AB61" s="18"/>
    </row>
    <row r="62" spans="1:28" s="5" customFormat="1" ht="22.95" customHeight="1">
      <c r="A62" s="42">
        <v>60</v>
      </c>
      <c r="B62" s="53"/>
      <c r="C62" s="39"/>
      <c r="D62" s="48"/>
      <c r="E62" s="39"/>
      <c r="F62" s="44"/>
      <c r="G62" s="38"/>
      <c r="H62" s="44"/>
      <c r="I62" s="39"/>
      <c r="J62" s="50"/>
      <c r="K62" s="51">
        <f t="shared" si="0"/>
        <v>0</v>
      </c>
      <c r="L62" s="51">
        <f t="shared" si="1"/>
        <v>0</v>
      </c>
      <c r="M62" s="50"/>
      <c r="N62" s="38"/>
      <c r="O62" s="38"/>
      <c r="P62" s="46"/>
      <c r="Q62" s="52">
        <f t="shared" si="2"/>
        <v>0</v>
      </c>
      <c r="R62" s="52">
        <f t="shared" si="3"/>
        <v>0</v>
      </c>
      <c r="S62" s="52">
        <f t="shared" si="4"/>
        <v>0</v>
      </c>
      <c r="T62" s="7">
        <f t="shared" si="5"/>
        <v>0</v>
      </c>
      <c r="V62" s="18"/>
      <c r="W62" s="18"/>
      <c r="X62" s="18"/>
      <c r="Y62" s="18"/>
      <c r="Z62" s="18"/>
      <c r="AA62" s="18"/>
      <c r="AB62" s="18"/>
    </row>
    <row r="63" spans="1:28" s="5" customFormat="1" ht="22.95" customHeight="1">
      <c r="A63" s="42">
        <v>61</v>
      </c>
      <c r="B63" s="53"/>
      <c r="C63" s="39"/>
      <c r="D63" s="48"/>
      <c r="E63" s="39"/>
      <c r="F63" s="44"/>
      <c r="G63" s="38"/>
      <c r="H63" s="44"/>
      <c r="I63" s="39"/>
      <c r="J63" s="50"/>
      <c r="K63" s="51">
        <f t="shared" si="0"/>
        <v>0</v>
      </c>
      <c r="L63" s="51">
        <f t="shared" si="1"/>
        <v>0</v>
      </c>
      <c r="M63" s="50"/>
      <c r="N63" s="38"/>
      <c r="O63" s="38"/>
      <c r="P63" s="46"/>
      <c r="Q63" s="52">
        <f t="shared" si="2"/>
        <v>0</v>
      </c>
      <c r="R63" s="52">
        <f t="shared" si="3"/>
        <v>0</v>
      </c>
      <c r="S63" s="52">
        <f t="shared" si="4"/>
        <v>0</v>
      </c>
      <c r="T63" s="7">
        <f t="shared" si="5"/>
        <v>0</v>
      </c>
      <c r="V63" s="18"/>
      <c r="W63" s="18"/>
      <c r="X63" s="18"/>
      <c r="Y63" s="18"/>
      <c r="Z63" s="18"/>
      <c r="AA63" s="18"/>
      <c r="AB63" s="18"/>
    </row>
    <row r="64" spans="1:28" s="5" customFormat="1" ht="22.95" customHeight="1">
      <c r="A64" s="42">
        <v>62</v>
      </c>
      <c r="B64" s="53"/>
      <c r="C64" s="39"/>
      <c r="D64" s="48"/>
      <c r="E64" s="39"/>
      <c r="F64" s="44"/>
      <c r="G64" s="38"/>
      <c r="H64" s="44"/>
      <c r="I64" s="39"/>
      <c r="J64" s="50"/>
      <c r="K64" s="51">
        <f t="shared" si="0"/>
        <v>0</v>
      </c>
      <c r="L64" s="51">
        <f t="shared" si="1"/>
        <v>0</v>
      </c>
      <c r="M64" s="50"/>
      <c r="N64" s="38"/>
      <c r="O64" s="38"/>
      <c r="P64" s="46"/>
      <c r="Q64" s="52">
        <f t="shared" si="2"/>
        <v>0</v>
      </c>
      <c r="R64" s="52">
        <f t="shared" si="3"/>
        <v>0</v>
      </c>
      <c r="S64" s="52">
        <f t="shared" si="4"/>
        <v>0</v>
      </c>
      <c r="T64" s="7">
        <f t="shared" si="5"/>
        <v>0</v>
      </c>
      <c r="V64" s="18"/>
      <c r="W64" s="18"/>
      <c r="X64" s="18"/>
      <c r="Y64" s="18"/>
      <c r="Z64" s="18"/>
      <c r="AA64" s="18"/>
      <c r="AB64" s="18"/>
    </row>
    <row r="65" spans="1:28" s="5" customFormat="1" ht="22.95" customHeight="1">
      <c r="A65" s="42">
        <v>63</v>
      </c>
      <c r="B65" s="53"/>
      <c r="C65" s="39"/>
      <c r="D65" s="48"/>
      <c r="E65" s="39"/>
      <c r="F65" s="44"/>
      <c r="G65" s="38"/>
      <c r="H65" s="44"/>
      <c r="I65" s="39"/>
      <c r="J65" s="50"/>
      <c r="K65" s="51">
        <f t="shared" si="0"/>
        <v>0</v>
      </c>
      <c r="L65" s="51">
        <f t="shared" si="1"/>
        <v>0</v>
      </c>
      <c r="M65" s="50"/>
      <c r="N65" s="38"/>
      <c r="O65" s="38"/>
      <c r="P65" s="46"/>
      <c r="Q65" s="52">
        <f t="shared" si="2"/>
        <v>0</v>
      </c>
      <c r="R65" s="52">
        <f t="shared" si="3"/>
        <v>0</v>
      </c>
      <c r="S65" s="52">
        <f t="shared" si="4"/>
        <v>0</v>
      </c>
      <c r="T65" s="7">
        <f t="shared" si="5"/>
        <v>0</v>
      </c>
      <c r="V65" s="18"/>
      <c r="W65" s="18"/>
      <c r="X65" s="18"/>
      <c r="Y65" s="18"/>
      <c r="Z65" s="18"/>
      <c r="AA65" s="18"/>
      <c r="AB65" s="18"/>
    </row>
    <row r="66" spans="1:28" s="5" customFormat="1" ht="22.95" customHeight="1">
      <c r="A66" s="42">
        <v>64</v>
      </c>
      <c r="B66" s="53"/>
      <c r="C66" s="39"/>
      <c r="D66" s="48"/>
      <c r="E66" s="39"/>
      <c r="F66" s="44"/>
      <c r="G66" s="38"/>
      <c r="H66" s="44"/>
      <c r="I66" s="39"/>
      <c r="J66" s="50"/>
      <c r="K66" s="51">
        <f t="shared" si="0"/>
        <v>0</v>
      </c>
      <c r="L66" s="51">
        <f t="shared" si="1"/>
        <v>0</v>
      </c>
      <c r="M66" s="50"/>
      <c r="N66" s="38"/>
      <c r="O66" s="38"/>
      <c r="P66" s="46"/>
      <c r="Q66" s="52">
        <f t="shared" si="2"/>
        <v>0</v>
      </c>
      <c r="R66" s="52">
        <f t="shared" si="3"/>
        <v>0</v>
      </c>
      <c r="S66" s="52">
        <f t="shared" si="4"/>
        <v>0</v>
      </c>
      <c r="T66" s="7">
        <f t="shared" si="5"/>
        <v>0</v>
      </c>
      <c r="V66" s="18"/>
      <c r="W66" s="18"/>
      <c r="X66" s="18"/>
      <c r="Y66" s="18"/>
      <c r="Z66" s="18"/>
      <c r="AA66" s="18"/>
      <c r="AB66" s="18"/>
    </row>
    <row r="67" spans="1:28" s="5" customFormat="1" ht="22.95" customHeight="1">
      <c r="A67" s="42">
        <v>65</v>
      </c>
      <c r="B67" s="53"/>
      <c r="C67" s="39"/>
      <c r="D67" s="48"/>
      <c r="E67" s="39"/>
      <c r="F67" s="44"/>
      <c r="G67" s="38"/>
      <c r="H67" s="44"/>
      <c r="I67" s="39"/>
      <c r="J67" s="50"/>
      <c r="K67" s="51">
        <f t="shared" ref="K67:K111" si="7">L67-J67</f>
        <v>0</v>
      </c>
      <c r="L67" s="51">
        <f t="shared" ref="L67:L111" si="8">J67*1.07</f>
        <v>0</v>
      </c>
      <c r="M67" s="50"/>
      <c r="N67" s="38"/>
      <c r="O67" s="38"/>
      <c r="P67" s="46"/>
      <c r="Q67" s="52">
        <f t="shared" ref="Q67:Q111" si="9">J67*70/100</f>
        <v>0</v>
      </c>
      <c r="R67" s="52">
        <f t="shared" ref="R67:R111" si="10">Q67-(Q67*50/100)</f>
        <v>0</v>
      </c>
      <c r="S67" s="52">
        <f t="shared" ref="S67:S111" si="11">Q67-(Q67*80/100)</f>
        <v>0</v>
      </c>
      <c r="T67" s="7">
        <f t="shared" ref="T67:T111" si="12">Q67-(Q67*70/100)</f>
        <v>0</v>
      </c>
      <c r="V67" s="18"/>
      <c r="W67" s="18"/>
      <c r="X67" s="18"/>
      <c r="Y67" s="18"/>
      <c r="Z67" s="18"/>
      <c r="AA67" s="18"/>
      <c r="AB67" s="18"/>
    </row>
    <row r="68" spans="1:28" s="5" customFormat="1" ht="22.95" customHeight="1">
      <c r="A68" s="42">
        <v>66</v>
      </c>
      <c r="B68" s="53"/>
      <c r="C68" s="39"/>
      <c r="D68" s="48"/>
      <c r="E68" s="39"/>
      <c r="F68" s="44"/>
      <c r="G68" s="38"/>
      <c r="H68" s="44"/>
      <c r="I68" s="39"/>
      <c r="J68" s="50"/>
      <c r="K68" s="51">
        <f t="shared" si="7"/>
        <v>0</v>
      </c>
      <c r="L68" s="51">
        <f t="shared" si="8"/>
        <v>0</v>
      </c>
      <c r="M68" s="50"/>
      <c r="N68" s="38"/>
      <c r="O68" s="38"/>
      <c r="P68" s="46"/>
      <c r="Q68" s="52">
        <f t="shared" si="9"/>
        <v>0</v>
      </c>
      <c r="R68" s="52">
        <f t="shared" si="10"/>
        <v>0</v>
      </c>
      <c r="S68" s="52">
        <f t="shared" si="11"/>
        <v>0</v>
      </c>
      <c r="T68" s="7">
        <f t="shared" si="12"/>
        <v>0</v>
      </c>
      <c r="V68" s="18"/>
      <c r="W68" s="18"/>
      <c r="X68" s="18"/>
      <c r="Y68" s="18"/>
      <c r="Z68" s="18"/>
      <c r="AA68" s="18"/>
      <c r="AB68" s="18"/>
    </row>
    <row r="69" spans="1:28" s="5" customFormat="1" ht="22.95" customHeight="1">
      <c r="A69" s="42">
        <v>67</v>
      </c>
      <c r="B69" s="53"/>
      <c r="C69" s="39"/>
      <c r="D69" s="48"/>
      <c r="E69" s="39"/>
      <c r="F69" s="44"/>
      <c r="G69" s="38"/>
      <c r="H69" s="44"/>
      <c r="I69" s="39"/>
      <c r="J69" s="50"/>
      <c r="K69" s="51">
        <f t="shared" si="7"/>
        <v>0</v>
      </c>
      <c r="L69" s="51">
        <f t="shared" si="8"/>
        <v>0</v>
      </c>
      <c r="M69" s="50"/>
      <c r="N69" s="38"/>
      <c r="O69" s="38"/>
      <c r="P69" s="46"/>
      <c r="Q69" s="52">
        <f t="shared" si="9"/>
        <v>0</v>
      </c>
      <c r="R69" s="52">
        <f t="shared" si="10"/>
        <v>0</v>
      </c>
      <c r="S69" s="52">
        <f t="shared" si="11"/>
        <v>0</v>
      </c>
      <c r="T69" s="7">
        <f t="shared" si="12"/>
        <v>0</v>
      </c>
      <c r="V69" s="18"/>
      <c r="W69" s="18"/>
      <c r="X69" s="18"/>
      <c r="Y69" s="18"/>
      <c r="Z69" s="18"/>
      <c r="AA69" s="18"/>
      <c r="AB69" s="18"/>
    </row>
    <row r="70" spans="1:28" s="5" customFormat="1" ht="22.95" customHeight="1">
      <c r="A70" s="42">
        <v>68</v>
      </c>
      <c r="B70" s="53"/>
      <c r="C70" s="39"/>
      <c r="D70" s="48"/>
      <c r="E70" s="39"/>
      <c r="F70" s="44"/>
      <c r="G70" s="38"/>
      <c r="H70" s="44"/>
      <c r="I70" s="39"/>
      <c r="J70" s="50"/>
      <c r="K70" s="51">
        <f t="shared" si="7"/>
        <v>0</v>
      </c>
      <c r="L70" s="51">
        <f t="shared" si="8"/>
        <v>0</v>
      </c>
      <c r="M70" s="50"/>
      <c r="N70" s="38"/>
      <c r="O70" s="38"/>
      <c r="P70" s="46"/>
      <c r="Q70" s="52">
        <f t="shared" si="9"/>
        <v>0</v>
      </c>
      <c r="R70" s="52">
        <f t="shared" si="10"/>
        <v>0</v>
      </c>
      <c r="S70" s="52">
        <f t="shared" si="11"/>
        <v>0</v>
      </c>
      <c r="T70" s="7">
        <f t="shared" si="12"/>
        <v>0</v>
      </c>
      <c r="V70" s="18"/>
      <c r="W70" s="18"/>
      <c r="X70" s="18"/>
      <c r="Y70" s="18"/>
      <c r="Z70" s="18"/>
      <c r="AA70" s="18"/>
      <c r="AB70" s="18"/>
    </row>
    <row r="71" spans="1:28" s="5" customFormat="1" ht="22.95" customHeight="1">
      <c r="A71" s="42">
        <v>69</v>
      </c>
      <c r="B71" s="53"/>
      <c r="C71" s="39"/>
      <c r="D71" s="48"/>
      <c r="E71" s="39"/>
      <c r="F71" s="44"/>
      <c r="G71" s="38"/>
      <c r="H71" s="44"/>
      <c r="I71" s="39"/>
      <c r="J71" s="50"/>
      <c r="K71" s="51">
        <f t="shared" si="7"/>
        <v>0</v>
      </c>
      <c r="L71" s="51">
        <f t="shared" si="8"/>
        <v>0</v>
      </c>
      <c r="M71" s="50"/>
      <c r="N71" s="38"/>
      <c r="O71" s="38"/>
      <c r="P71" s="46"/>
      <c r="Q71" s="52">
        <f t="shared" si="9"/>
        <v>0</v>
      </c>
      <c r="R71" s="52">
        <f t="shared" si="10"/>
        <v>0</v>
      </c>
      <c r="S71" s="52">
        <f t="shared" si="11"/>
        <v>0</v>
      </c>
      <c r="T71" s="7">
        <f t="shared" si="12"/>
        <v>0</v>
      </c>
      <c r="V71" s="18"/>
      <c r="W71" s="18"/>
      <c r="X71" s="18"/>
      <c r="Y71" s="18"/>
      <c r="Z71" s="18"/>
      <c r="AA71" s="18"/>
      <c r="AB71" s="18"/>
    </row>
    <row r="72" spans="1:28" s="5" customFormat="1" ht="22.95" customHeight="1">
      <c r="A72" s="42">
        <v>70</v>
      </c>
      <c r="B72" s="53"/>
      <c r="C72" s="39"/>
      <c r="D72" s="48"/>
      <c r="E72" s="39"/>
      <c r="F72" s="44"/>
      <c r="G72" s="38"/>
      <c r="H72" s="44"/>
      <c r="I72" s="39"/>
      <c r="J72" s="50"/>
      <c r="K72" s="51">
        <f t="shared" si="7"/>
        <v>0</v>
      </c>
      <c r="L72" s="51">
        <f t="shared" si="8"/>
        <v>0</v>
      </c>
      <c r="M72" s="50"/>
      <c r="N72" s="38"/>
      <c r="O72" s="38"/>
      <c r="P72" s="46"/>
      <c r="Q72" s="52">
        <f t="shared" si="9"/>
        <v>0</v>
      </c>
      <c r="R72" s="52">
        <f t="shared" si="10"/>
        <v>0</v>
      </c>
      <c r="S72" s="52">
        <f t="shared" si="11"/>
        <v>0</v>
      </c>
      <c r="T72" s="7">
        <f t="shared" si="12"/>
        <v>0</v>
      </c>
      <c r="V72" s="18"/>
      <c r="W72" s="18"/>
      <c r="X72" s="18"/>
      <c r="Y72" s="18"/>
      <c r="Z72" s="18"/>
      <c r="AA72" s="18"/>
      <c r="AB72" s="18"/>
    </row>
    <row r="73" spans="1:28" s="5" customFormat="1" ht="22.95" customHeight="1">
      <c r="A73" s="42">
        <v>71</v>
      </c>
      <c r="B73" s="53"/>
      <c r="C73" s="39"/>
      <c r="D73" s="48"/>
      <c r="E73" s="39"/>
      <c r="F73" s="44"/>
      <c r="G73" s="38"/>
      <c r="H73" s="44"/>
      <c r="I73" s="39"/>
      <c r="J73" s="50"/>
      <c r="K73" s="51">
        <f t="shared" si="7"/>
        <v>0</v>
      </c>
      <c r="L73" s="51">
        <f t="shared" si="8"/>
        <v>0</v>
      </c>
      <c r="M73" s="50"/>
      <c r="N73" s="38"/>
      <c r="O73" s="38"/>
      <c r="P73" s="46"/>
      <c r="Q73" s="52">
        <f t="shared" si="9"/>
        <v>0</v>
      </c>
      <c r="R73" s="52">
        <f t="shared" si="10"/>
        <v>0</v>
      </c>
      <c r="S73" s="52">
        <f t="shared" si="11"/>
        <v>0</v>
      </c>
      <c r="T73" s="7">
        <f t="shared" si="12"/>
        <v>0</v>
      </c>
      <c r="V73" s="18"/>
      <c r="W73" s="18"/>
      <c r="X73" s="18"/>
      <c r="Y73" s="18"/>
      <c r="Z73" s="18"/>
      <c r="AA73" s="18"/>
      <c r="AB73" s="18"/>
    </row>
    <row r="74" spans="1:28" s="5" customFormat="1" ht="22.95" customHeight="1">
      <c r="A74" s="42">
        <v>72</v>
      </c>
      <c r="B74" s="53"/>
      <c r="C74" s="39"/>
      <c r="D74" s="48"/>
      <c r="E74" s="39"/>
      <c r="F74" s="44"/>
      <c r="G74" s="38"/>
      <c r="H74" s="44"/>
      <c r="I74" s="39"/>
      <c r="J74" s="50"/>
      <c r="K74" s="51">
        <f t="shared" si="7"/>
        <v>0</v>
      </c>
      <c r="L74" s="51">
        <f t="shared" si="8"/>
        <v>0</v>
      </c>
      <c r="M74" s="50"/>
      <c r="N74" s="38"/>
      <c r="O74" s="38"/>
      <c r="P74" s="46"/>
      <c r="Q74" s="52">
        <f t="shared" si="9"/>
        <v>0</v>
      </c>
      <c r="R74" s="52">
        <f t="shared" si="10"/>
        <v>0</v>
      </c>
      <c r="S74" s="52">
        <f t="shared" si="11"/>
        <v>0</v>
      </c>
      <c r="T74" s="7">
        <f t="shared" si="12"/>
        <v>0</v>
      </c>
      <c r="V74" s="18"/>
      <c r="W74" s="18"/>
      <c r="X74" s="18"/>
      <c r="Y74" s="18"/>
      <c r="Z74" s="18"/>
      <c r="AA74" s="18"/>
      <c r="AB74" s="18"/>
    </row>
    <row r="75" spans="1:28" s="5" customFormat="1" ht="22.95" customHeight="1">
      <c r="A75" s="42">
        <v>73</v>
      </c>
      <c r="B75" s="53"/>
      <c r="C75" s="39"/>
      <c r="D75" s="48"/>
      <c r="E75" s="39"/>
      <c r="F75" s="44"/>
      <c r="G75" s="38"/>
      <c r="H75" s="44"/>
      <c r="I75" s="39"/>
      <c r="J75" s="50"/>
      <c r="K75" s="51">
        <f t="shared" si="7"/>
        <v>0</v>
      </c>
      <c r="L75" s="51">
        <f t="shared" si="8"/>
        <v>0</v>
      </c>
      <c r="M75" s="50"/>
      <c r="N75" s="38"/>
      <c r="O75" s="38"/>
      <c r="P75" s="46"/>
      <c r="Q75" s="52">
        <f t="shared" si="9"/>
        <v>0</v>
      </c>
      <c r="R75" s="52">
        <f t="shared" si="10"/>
        <v>0</v>
      </c>
      <c r="S75" s="52">
        <f t="shared" si="11"/>
        <v>0</v>
      </c>
      <c r="T75" s="7">
        <f t="shared" si="12"/>
        <v>0</v>
      </c>
      <c r="V75" s="18"/>
      <c r="W75" s="18"/>
      <c r="X75" s="18"/>
      <c r="Y75" s="18"/>
      <c r="Z75" s="18"/>
      <c r="AA75" s="18"/>
      <c r="AB75" s="18"/>
    </row>
    <row r="76" spans="1:28" s="5" customFormat="1" ht="22.95" customHeight="1">
      <c r="A76" s="42">
        <v>74</v>
      </c>
      <c r="B76" s="53"/>
      <c r="C76" s="39"/>
      <c r="D76" s="48"/>
      <c r="E76" s="39"/>
      <c r="F76" s="44"/>
      <c r="G76" s="38"/>
      <c r="H76" s="44"/>
      <c r="I76" s="39"/>
      <c r="J76" s="50"/>
      <c r="K76" s="51">
        <f t="shared" si="7"/>
        <v>0</v>
      </c>
      <c r="L76" s="51">
        <f t="shared" si="8"/>
        <v>0</v>
      </c>
      <c r="M76" s="50"/>
      <c r="N76" s="38"/>
      <c r="O76" s="38"/>
      <c r="P76" s="46"/>
      <c r="Q76" s="52">
        <f t="shared" si="9"/>
        <v>0</v>
      </c>
      <c r="R76" s="52">
        <f t="shared" si="10"/>
        <v>0</v>
      </c>
      <c r="S76" s="52">
        <f t="shared" si="11"/>
        <v>0</v>
      </c>
      <c r="T76" s="7">
        <f t="shared" si="12"/>
        <v>0</v>
      </c>
      <c r="V76" s="18"/>
      <c r="W76" s="18"/>
      <c r="X76" s="18"/>
      <c r="Y76" s="18"/>
      <c r="Z76" s="18"/>
      <c r="AA76" s="18"/>
      <c r="AB76" s="18"/>
    </row>
    <row r="77" spans="1:28" s="5" customFormat="1" ht="22.95" customHeight="1">
      <c r="A77" s="42">
        <v>75</v>
      </c>
      <c r="B77" s="53"/>
      <c r="C77" s="39"/>
      <c r="D77" s="48"/>
      <c r="E77" s="39"/>
      <c r="F77" s="44"/>
      <c r="G77" s="38"/>
      <c r="H77" s="44"/>
      <c r="I77" s="39"/>
      <c r="J77" s="50"/>
      <c r="K77" s="51">
        <f t="shared" si="7"/>
        <v>0</v>
      </c>
      <c r="L77" s="51">
        <f t="shared" si="8"/>
        <v>0</v>
      </c>
      <c r="M77" s="50"/>
      <c r="N77" s="38"/>
      <c r="O77" s="38"/>
      <c r="P77" s="46"/>
      <c r="Q77" s="52">
        <f t="shared" si="9"/>
        <v>0</v>
      </c>
      <c r="R77" s="52">
        <f t="shared" si="10"/>
        <v>0</v>
      </c>
      <c r="S77" s="52">
        <f t="shared" si="11"/>
        <v>0</v>
      </c>
      <c r="T77" s="7">
        <f t="shared" si="12"/>
        <v>0</v>
      </c>
      <c r="V77" s="18"/>
      <c r="W77" s="18"/>
      <c r="X77" s="18"/>
      <c r="Y77" s="18"/>
      <c r="Z77" s="18"/>
      <c r="AA77" s="18"/>
      <c r="AB77" s="18"/>
    </row>
    <row r="78" spans="1:28" s="5" customFormat="1" ht="22.95" customHeight="1">
      <c r="A78" s="42">
        <v>76</v>
      </c>
      <c r="B78" s="53"/>
      <c r="C78" s="39"/>
      <c r="D78" s="48"/>
      <c r="E78" s="39"/>
      <c r="F78" s="44"/>
      <c r="G78" s="38"/>
      <c r="H78" s="44"/>
      <c r="I78" s="39"/>
      <c r="J78" s="50"/>
      <c r="K78" s="51">
        <f t="shared" si="7"/>
        <v>0</v>
      </c>
      <c r="L78" s="51">
        <f t="shared" si="8"/>
        <v>0</v>
      </c>
      <c r="M78" s="50"/>
      <c r="N78" s="38"/>
      <c r="O78" s="38"/>
      <c r="P78" s="46"/>
      <c r="Q78" s="52">
        <f t="shared" si="9"/>
        <v>0</v>
      </c>
      <c r="R78" s="52">
        <f t="shared" si="10"/>
        <v>0</v>
      </c>
      <c r="S78" s="52">
        <f t="shared" si="11"/>
        <v>0</v>
      </c>
      <c r="T78" s="7">
        <f t="shared" si="12"/>
        <v>0</v>
      </c>
      <c r="V78" s="18"/>
      <c r="W78" s="18"/>
      <c r="X78" s="18"/>
      <c r="Y78" s="18"/>
      <c r="Z78" s="18"/>
      <c r="AA78" s="18"/>
      <c r="AB78" s="18"/>
    </row>
    <row r="79" spans="1:28" s="5" customFormat="1" ht="22.95" customHeight="1">
      <c r="A79" s="42">
        <v>77</v>
      </c>
      <c r="B79" s="53"/>
      <c r="C79" s="39"/>
      <c r="D79" s="48"/>
      <c r="E79" s="39"/>
      <c r="F79" s="44"/>
      <c r="G79" s="38"/>
      <c r="H79" s="44"/>
      <c r="I79" s="39"/>
      <c r="J79" s="50"/>
      <c r="K79" s="51">
        <f t="shared" si="7"/>
        <v>0</v>
      </c>
      <c r="L79" s="51">
        <f t="shared" si="8"/>
        <v>0</v>
      </c>
      <c r="M79" s="50"/>
      <c r="N79" s="38"/>
      <c r="O79" s="38"/>
      <c r="P79" s="46"/>
      <c r="Q79" s="52">
        <f t="shared" si="9"/>
        <v>0</v>
      </c>
      <c r="R79" s="52">
        <f t="shared" si="10"/>
        <v>0</v>
      </c>
      <c r="S79" s="52">
        <f t="shared" si="11"/>
        <v>0</v>
      </c>
      <c r="T79" s="7">
        <f t="shared" si="12"/>
        <v>0</v>
      </c>
      <c r="V79" s="18"/>
      <c r="W79" s="18"/>
      <c r="X79" s="18"/>
      <c r="Y79" s="18"/>
      <c r="Z79" s="18"/>
      <c r="AA79" s="18"/>
      <c r="AB79" s="18"/>
    </row>
    <row r="80" spans="1:28" s="5" customFormat="1" ht="22.95" customHeight="1">
      <c r="A80" s="42">
        <v>78</v>
      </c>
      <c r="B80" s="53"/>
      <c r="C80" s="39"/>
      <c r="D80" s="48"/>
      <c r="E80" s="39"/>
      <c r="F80" s="44"/>
      <c r="G80" s="38"/>
      <c r="H80" s="44"/>
      <c r="I80" s="39"/>
      <c r="J80" s="50"/>
      <c r="K80" s="51">
        <f t="shared" si="7"/>
        <v>0</v>
      </c>
      <c r="L80" s="51">
        <f t="shared" si="8"/>
        <v>0</v>
      </c>
      <c r="M80" s="50"/>
      <c r="N80" s="38"/>
      <c r="O80" s="38"/>
      <c r="P80" s="46"/>
      <c r="Q80" s="52">
        <f t="shared" si="9"/>
        <v>0</v>
      </c>
      <c r="R80" s="52">
        <f t="shared" si="10"/>
        <v>0</v>
      </c>
      <c r="S80" s="52">
        <f t="shared" si="11"/>
        <v>0</v>
      </c>
      <c r="T80" s="7">
        <f t="shared" si="12"/>
        <v>0</v>
      </c>
      <c r="V80" s="18"/>
      <c r="W80" s="18"/>
      <c r="X80" s="18"/>
      <c r="Y80" s="18"/>
      <c r="Z80" s="18"/>
      <c r="AA80" s="18"/>
      <c r="AB80" s="18"/>
    </row>
    <row r="81" spans="1:28" s="5" customFormat="1" ht="22.95" customHeight="1">
      <c r="A81" s="42">
        <v>79</v>
      </c>
      <c r="B81" s="53"/>
      <c r="C81" s="39"/>
      <c r="D81" s="48"/>
      <c r="E81" s="39"/>
      <c r="F81" s="44"/>
      <c r="G81" s="38"/>
      <c r="H81" s="44"/>
      <c r="I81" s="39"/>
      <c r="J81" s="50"/>
      <c r="K81" s="51">
        <f t="shared" si="7"/>
        <v>0</v>
      </c>
      <c r="L81" s="51">
        <f t="shared" si="8"/>
        <v>0</v>
      </c>
      <c r="M81" s="50"/>
      <c r="N81" s="38"/>
      <c r="O81" s="38"/>
      <c r="P81" s="46"/>
      <c r="Q81" s="52">
        <f t="shared" si="9"/>
        <v>0</v>
      </c>
      <c r="R81" s="52">
        <f t="shared" si="10"/>
        <v>0</v>
      </c>
      <c r="S81" s="52">
        <f t="shared" si="11"/>
        <v>0</v>
      </c>
      <c r="T81" s="7">
        <f t="shared" si="12"/>
        <v>0</v>
      </c>
      <c r="V81" s="18"/>
      <c r="W81" s="18"/>
      <c r="X81" s="18"/>
      <c r="Y81" s="18"/>
      <c r="Z81" s="18"/>
      <c r="AA81" s="18"/>
      <c r="AB81" s="18"/>
    </row>
    <row r="82" spans="1:28" s="5" customFormat="1" ht="22.95" customHeight="1">
      <c r="A82" s="42">
        <v>80</v>
      </c>
      <c r="B82" s="53"/>
      <c r="C82" s="39"/>
      <c r="D82" s="48"/>
      <c r="E82" s="39"/>
      <c r="F82" s="44"/>
      <c r="G82" s="38"/>
      <c r="H82" s="44"/>
      <c r="I82" s="39"/>
      <c r="J82" s="50"/>
      <c r="K82" s="51">
        <f t="shared" si="7"/>
        <v>0</v>
      </c>
      <c r="L82" s="51">
        <f t="shared" si="8"/>
        <v>0</v>
      </c>
      <c r="M82" s="50"/>
      <c r="N82" s="38"/>
      <c r="O82" s="38"/>
      <c r="P82" s="46"/>
      <c r="Q82" s="52">
        <f t="shared" si="9"/>
        <v>0</v>
      </c>
      <c r="R82" s="52">
        <f t="shared" si="10"/>
        <v>0</v>
      </c>
      <c r="S82" s="52">
        <f t="shared" si="11"/>
        <v>0</v>
      </c>
      <c r="T82" s="7">
        <f t="shared" si="12"/>
        <v>0</v>
      </c>
      <c r="V82" s="18"/>
      <c r="W82" s="18"/>
      <c r="X82" s="18"/>
      <c r="Y82" s="18"/>
      <c r="Z82" s="18"/>
      <c r="AA82" s="18"/>
      <c r="AB82" s="18"/>
    </row>
    <row r="83" spans="1:28" s="5" customFormat="1" ht="22.95" customHeight="1">
      <c r="A83" s="42">
        <v>81</v>
      </c>
      <c r="B83" s="53"/>
      <c r="C83" s="39"/>
      <c r="D83" s="48"/>
      <c r="E83" s="39"/>
      <c r="F83" s="44"/>
      <c r="G83" s="38"/>
      <c r="H83" s="44"/>
      <c r="I83" s="39"/>
      <c r="J83" s="50"/>
      <c r="K83" s="51">
        <f t="shared" si="7"/>
        <v>0</v>
      </c>
      <c r="L83" s="51">
        <f t="shared" si="8"/>
        <v>0</v>
      </c>
      <c r="M83" s="50"/>
      <c r="N83" s="38"/>
      <c r="O83" s="38"/>
      <c r="P83" s="46"/>
      <c r="Q83" s="52">
        <f t="shared" si="9"/>
        <v>0</v>
      </c>
      <c r="R83" s="52">
        <f t="shared" si="10"/>
        <v>0</v>
      </c>
      <c r="S83" s="52">
        <f t="shared" si="11"/>
        <v>0</v>
      </c>
      <c r="T83" s="7">
        <f t="shared" si="12"/>
        <v>0</v>
      </c>
      <c r="V83" s="18"/>
      <c r="W83" s="18"/>
      <c r="X83" s="18"/>
      <c r="Y83" s="18"/>
      <c r="Z83" s="18"/>
      <c r="AA83" s="18"/>
      <c r="AB83" s="18"/>
    </row>
    <row r="84" spans="1:28" s="5" customFormat="1" ht="22.95" customHeight="1">
      <c r="A84" s="42">
        <v>82</v>
      </c>
      <c r="B84" s="53"/>
      <c r="C84" s="39"/>
      <c r="D84" s="48"/>
      <c r="E84" s="39"/>
      <c r="F84" s="44"/>
      <c r="G84" s="38"/>
      <c r="H84" s="44"/>
      <c r="I84" s="39"/>
      <c r="J84" s="50"/>
      <c r="K84" s="51">
        <f t="shared" si="7"/>
        <v>0</v>
      </c>
      <c r="L84" s="51">
        <f t="shared" si="8"/>
        <v>0</v>
      </c>
      <c r="M84" s="50"/>
      <c r="N84" s="38"/>
      <c r="O84" s="38"/>
      <c r="P84" s="46"/>
      <c r="Q84" s="52">
        <f t="shared" si="9"/>
        <v>0</v>
      </c>
      <c r="R84" s="52">
        <f t="shared" si="10"/>
        <v>0</v>
      </c>
      <c r="S84" s="52">
        <f t="shared" si="11"/>
        <v>0</v>
      </c>
      <c r="T84" s="7">
        <f t="shared" si="12"/>
        <v>0</v>
      </c>
      <c r="V84" s="18"/>
      <c r="W84" s="18"/>
      <c r="X84" s="18"/>
      <c r="Y84" s="18"/>
      <c r="Z84" s="18"/>
      <c r="AA84" s="18"/>
      <c r="AB84" s="18"/>
    </row>
    <row r="85" spans="1:28" s="5" customFormat="1" ht="22.95" customHeight="1">
      <c r="A85" s="42">
        <v>83</v>
      </c>
      <c r="B85" s="53"/>
      <c r="C85" s="39"/>
      <c r="D85" s="48"/>
      <c r="E85" s="39"/>
      <c r="F85" s="44"/>
      <c r="G85" s="38"/>
      <c r="H85" s="44"/>
      <c r="I85" s="39"/>
      <c r="J85" s="50"/>
      <c r="K85" s="51">
        <f t="shared" si="7"/>
        <v>0</v>
      </c>
      <c r="L85" s="51">
        <f t="shared" si="8"/>
        <v>0</v>
      </c>
      <c r="M85" s="50"/>
      <c r="N85" s="38"/>
      <c r="O85" s="38"/>
      <c r="P85" s="46"/>
      <c r="Q85" s="52">
        <f t="shared" si="9"/>
        <v>0</v>
      </c>
      <c r="R85" s="52">
        <f t="shared" si="10"/>
        <v>0</v>
      </c>
      <c r="S85" s="52">
        <f t="shared" si="11"/>
        <v>0</v>
      </c>
      <c r="T85" s="7">
        <f t="shared" si="12"/>
        <v>0</v>
      </c>
      <c r="V85" s="18"/>
      <c r="W85" s="18"/>
      <c r="X85" s="18"/>
      <c r="Y85" s="18"/>
      <c r="Z85" s="18"/>
      <c r="AA85" s="18"/>
      <c r="AB85" s="18"/>
    </row>
    <row r="86" spans="1:28" s="5" customFormat="1" ht="22.95" customHeight="1">
      <c r="A86" s="42">
        <v>84</v>
      </c>
      <c r="B86" s="53"/>
      <c r="C86" s="39"/>
      <c r="D86" s="48"/>
      <c r="E86" s="39"/>
      <c r="F86" s="44"/>
      <c r="G86" s="38"/>
      <c r="H86" s="44"/>
      <c r="I86" s="39"/>
      <c r="J86" s="50"/>
      <c r="K86" s="51">
        <f t="shared" si="7"/>
        <v>0</v>
      </c>
      <c r="L86" s="51">
        <f t="shared" si="8"/>
        <v>0</v>
      </c>
      <c r="M86" s="50"/>
      <c r="N86" s="38"/>
      <c r="O86" s="38"/>
      <c r="P86" s="46"/>
      <c r="Q86" s="52">
        <f t="shared" si="9"/>
        <v>0</v>
      </c>
      <c r="R86" s="52">
        <f t="shared" si="10"/>
        <v>0</v>
      </c>
      <c r="S86" s="52">
        <f t="shared" si="11"/>
        <v>0</v>
      </c>
      <c r="T86" s="7">
        <f t="shared" si="12"/>
        <v>0</v>
      </c>
      <c r="V86" s="18"/>
      <c r="W86" s="18"/>
      <c r="X86" s="18"/>
      <c r="Y86" s="18"/>
      <c r="Z86" s="18"/>
      <c r="AA86" s="18"/>
      <c r="AB86" s="18"/>
    </row>
    <row r="87" spans="1:28" s="5" customFormat="1" ht="22.95" customHeight="1">
      <c r="A87" s="42">
        <v>85</v>
      </c>
      <c r="B87" s="53"/>
      <c r="C87" s="39"/>
      <c r="D87" s="48"/>
      <c r="E87" s="39"/>
      <c r="F87" s="44"/>
      <c r="G87" s="38"/>
      <c r="H87" s="44"/>
      <c r="I87" s="39"/>
      <c r="J87" s="50"/>
      <c r="K87" s="51">
        <f t="shared" si="7"/>
        <v>0</v>
      </c>
      <c r="L87" s="51">
        <f t="shared" si="8"/>
        <v>0</v>
      </c>
      <c r="M87" s="50"/>
      <c r="N87" s="38"/>
      <c r="O87" s="38"/>
      <c r="P87" s="46"/>
      <c r="Q87" s="52">
        <f t="shared" si="9"/>
        <v>0</v>
      </c>
      <c r="R87" s="52">
        <f t="shared" si="10"/>
        <v>0</v>
      </c>
      <c r="S87" s="52">
        <f t="shared" si="11"/>
        <v>0</v>
      </c>
      <c r="T87" s="7">
        <f t="shared" si="12"/>
        <v>0</v>
      </c>
      <c r="V87" s="18"/>
      <c r="W87" s="18"/>
      <c r="X87" s="18"/>
      <c r="Y87" s="18"/>
      <c r="Z87" s="18"/>
      <c r="AA87" s="18"/>
      <c r="AB87" s="18"/>
    </row>
    <row r="88" spans="1:28" s="5" customFormat="1" ht="22.95" customHeight="1">
      <c r="A88" s="42">
        <v>86</v>
      </c>
      <c r="B88" s="53"/>
      <c r="C88" s="39"/>
      <c r="D88" s="48"/>
      <c r="E88" s="39"/>
      <c r="F88" s="44"/>
      <c r="G88" s="38"/>
      <c r="H88" s="44"/>
      <c r="I88" s="39"/>
      <c r="J88" s="50"/>
      <c r="K88" s="51">
        <f t="shared" si="7"/>
        <v>0</v>
      </c>
      <c r="L88" s="51">
        <f t="shared" si="8"/>
        <v>0</v>
      </c>
      <c r="M88" s="50"/>
      <c r="N88" s="38"/>
      <c r="O88" s="38"/>
      <c r="P88" s="46"/>
      <c r="Q88" s="52">
        <f t="shared" si="9"/>
        <v>0</v>
      </c>
      <c r="R88" s="52">
        <f t="shared" si="10"/>
        <v>0</v>
      </c>
      <c r="S88" s="52">
        <f t="shared" si="11"/>
        <v>0</v>
      </c>
      <c r="T88" s="7">
        <f t="shared" si="12"/>
        <v>0</v>
      </c>
      <c r="V88" s="18"/>
      <c r="W88" s="18"/>
      <c r="X88" s="18"/>
      <c r="Y88" s="18"/>
      <c r="Z88" s="18"/>
      <c r="AA88" s="18"/>
      <c r="AB88" s="18"/>
    </row>
    <row r="89" spans="1:28" s="5" customFormat="1" ht="22.95" customHeight="1">
      <c r="A89" s="42">
        <v>87</v>
      </c>
      <c r="B89" s="53"/>
      <c r="C89" s="39"/>
      <c r="D89" s="48"/>
      <c r="E89" s="39"/>
      <c r="F89" s="44"/>
      <c r="G89" s="38"/>
      <c r="H89" s="44"/>
      <c r="I89" s="39"/>
      <c r="J89" s="50"/>
      <c r="K89" s="51">
        <f t="shared" si="7"/>
        <v>0</v>
      </c>
      <c r="L89" s="51">
        <f t="shared" si="8"/>
        <v>0</v>
      </c>
      <c r="M89" s="50"/>
      <c r="N89" s="38"/>
      <c r="O89" s="38"/>
      <c r="P89" s="46"/>
      <c r="Q89" s="52">
        <f t="shared" si="9"/>
        <v>0</v>
      </c>
      <c r="R89" s="52">
        <f t="shared" si="10"/>
        <v>0</v>
      </c>
      <c r="S89" s="52">
        <f t="shared" si="11"/>
        <v>0</v>
      </c>
      <c r="T89" s="7">
        <f t="shared" si="12"/>
        <v>0</v>
      </c>
      <c r="V89" s="18"/>
      <c r="W89" s="18"/>
      <c r="X89" s="18"/>
      <c r="Y89" s="18"/>
      <c r="Z89" s="18"/>
      <c r="AA89" s="18"/>
      <c r="AB89" s="18"/>
    </row>
    <row r="90" spans="1:28" s="5" customFormat="1" ht="22.95" customHeight="1">
      <c r="A90" s="42">
        <v>88</v>
      </c>
      <c r="B90" s="53"/>
      <c r="C90" s="39"/>
      <c r="D90" s="48"/>
      <c r="E90" s="39"/>
      <c r="F90" s="44"/>
      <c r="G90" s="38"/>
      <c r="H90" s="44"/>
      <c r="I90" s="39"/>
      <c r="J90" s="50"/>
      <c r="K90" s="51">
        <f t="shared" si="7"/>
        <v>0</v>
      </c>
      <c r="L90" s="51">
        <f t="shared" si="8"/>
        <v>0</v>
      </c>
      <c r="M90" s="50"/>
      <c r="N90" s="38"/>
      <c r="O90" s="38"/>
      <c r="P90" s="46"/>
      <c r="Q90" s="52">
        <f t="shared" si="9"/>
        <v>0</v>
      </c>
      <c r="R90" s="52">
        <f t="shared" si="10"/>
        <v>0</v>
      </c>
      <c r="S90" s="52">
        <f t="shared" si="11"/>
        <v>0</v>
      </c>
      <c r="T90" s="7">
        <f t="shared" si="12"/>
        <v>0</v>
      </c>
      <c r="V90" s="18"/>
      <c r="W90" s="18"/>
      <c r="X90" s="18"/>
      <c r="Y90" s="18"/>
      <c r="Z90" s="18"/>
      <c r="AA90" s="18"/>
      <c r="AB90" s="18"/>
    </row>
    <row r="91" spans="1:28" s="5" customFormat="1" ht="22.95" customHeight="1">
      <c r="A91" s="42">
        <v>89</v>
      </c>
      <c r="B91" s="53"/>
      <c r="C91" s="39"/>
      <c r="D91" s="48"/>
      <c r="E91" s="39"/>
      <c r="F91" s="44"/>
      <c r="G91" s="38"/>
      <c r="H91" s="44"/>
      <c r="I91" s="39"/>
      <c r="J91" s="50"/>
      <c r="K91" s="51">
        <f t="shared" si="7"/>
        <v>0</v>
      </c>
      <c r="L91" s="51">
        <f t="shared" si="8"/>
        <v>0</v>
      </c>
      <c r="M91" s="50"/>
      <c r="N91" s="38"/>
      <c r="O91" s="38"/>
      <c r="P91" s="46"/>
      <c r="Q91" s="52">
        <f t="shared" si="9"/>
        <v>0</v>
      </c>
      <c r="R91" s="52">
        <f t="shared" si="10"/>
        <v>0</v>
      </c>
      <c r="S91" s="52">
        <f t="shared" si="11"/>
        <v>0</v>
      </c>
      <c r="T91" s="7">
        <f t="shared" si="12"/>
        <v>0</v>
      </c>
      <c r="V91" s="18"/>
      <c r="W91" s="18"/>
      <c r="X91" s="18"/>
      <c r="Y91" s="18"/>
      <c r="Z91" s="18"/>
      <c r="AA91" s="18"/>
      <c r="AB91" s="18"/>
    </row>
    <row r="92" spans="1:28" s="5" customFormat="1" ht="22.95" customHeight="1">
      <c r="A92" s="42">
        <v>90</v>
      </c>
      <c r="B92" s="53"/>
      <c r="C92" s="39"/>
      <c r="D92" s="48"/>
      <c r="E92" s="39"/>
      <c r="F92" s="44"/>
      <c r="G92" s="38"/>
      <c r="H92" s="44"/>
      <c r="I92" s="39"/>
      <c r="J92" s="50"/>
      <c r="K92" s="51">
        <f t="shared" si="7"/>
        <v>0</v>
      </c>
      <c r="L92" s="51">
        <f t="shared" si="8"/>
        <v>0</v>
      </c>
      <c r="M92" s="50"/>
      <c r="N92" s="38"/>
      <c r="O92" s="38"/>
      <c r="P92" s="46"/>
      <c r="Q92" s="52">
        <f t="shared" si="9"/>
        <v>0</v>
      </c>
      <c r="R92" s="52">
        <f t="shared" si="10"/>
        <v>0</v>
      </c>
      <c r="S92" s="52">
        <f t="shared" si="11"/>
        <v>0</v>
      </c>
      <c r="T92" s="7">
        <f t="shared" si="12"/>
        <v>0</v>
      </c>
      <c r="V92" s="18"/>
      <c r="W92" s="18"/>
      <c r="X92" s="18"/>
      <c r="Y92" s="18"/>
      <c r="Z92" s="18"/>
      <c r="AA92" s="18"/>
      <c r="AB92" s="18"/>
    </row>
    <row r="93" spans="1:28" s="5" customFormat="1" ht="22.95" customHeight="1">
      <c r="A93" s="42">
        <v>91</v>
      </c>
      <c r="B93" s="53"/>
      <c r="C93" s="39"/>
      <c r="D93" s="48"/>
      <c r="E93" s="39"/>
      <c r="F93" s="44"/>
      <c r="G93" s="38"/>
      <c r="H93" s="44"/>
      <c r="I93" s="39"/>
      <c r="J93" s="50"/>
      <c r="K93" s="51">
        <f t="shared" si="7"/>
        <v>0</v>
      </c>
      <c r="L93" s="51">
        <f t="shared" si="8"/>
        <v>0</v>
      </c>
      <c r="M93" s="50"/>
      <c r="N93" s="38"/>
      <c r="O93" s="38"/>
      <c r="P93" s="46"/>
      <c r="Q93" s="52">
        <f t="shared" si="9"/>
        <v>0</v>
      </c>
      <c r="R93" s="52">
        <f t="shared" si="10"/>
        <v>0</v>
      </c>
      <c r="S93" s="52">
        <f t="shared" si="11"/>
        <v>0</v>
      </c>
      <c r="T93" s="7">
        <f t="shared" si="12"/>
        <v>0</v>
      </c>
      <c r="V93" s="18"/>
      <c r="W93" s="18"/>
      <c r="X93" s="18"/>
      <c r="Y93" s="18"/>
      <c r="Z93" s="18"/>
      <c r="AA93" s="18"/>
      <c r="AB93" s="18"/>
    </row>
    <row r="94" spans="1:28" s="5" customFormat="1" ht="22.95" customHeight="1">
      <c r="A94" s="42">
        <v>92</v>
      </c>
      <c r="B94" s="53"/>
      <c r="C94" s="39"/>
      <c r="D94" s="48"/>
      <c r="E94" s="39"/>
      <c r="F94" s="44"/>
      <c r="G94" s="38"/>
      <c r="H94" s="44"/>
      <c r="I94" s="39"/>
      <c r="J94" s="50"/>
      <c r="K94" s="51">
        <f t="shared" si="7"/>
        <v>0</v>
      </c>
      <c r="L94" s="51">
        <f t="shared" si="8"/>
        <v>0</v>
      </c>
      <c r="M94" s="50"/>
      <c r="N94" s="38"/>
      <c r="O94" s="38"/>
      <c r="P94" s="46"/>
      <c r="Q94" s="52">
        <f t="shared" si="9"/>
        <v>0</v>
      </c>
      <c r="R94" s="52">
        <f t="shared" si="10"/>
        <v>0</v>
      </c>
      <c r="S94" s="52">
        <f t="shared" si="11"/>
        <v>0</v>
      </c>
      <c r="T94" s="7">
        <f t="shared" si="12"/>
        <v>0</v>
      </c>
      <c r="V94" s="18"/>
      <c r="W94" s="18"/>
      <c r="X94" s="18"/>
      <c r="Y94" s="18"/>
      <c r="Z94" s="18"/>
      <c r="AA94" s="18"/>
      <c r="AB94" s="18"/>
    </row>
    <row r="95" spans="1:28" s="5" customFormat="1" ht="22.95" customHeight="1">
      <c r="A95" s="42">
        <v>93</v>
      </c>
      <c r="B95" s="53"/>
      <c r="C95" s="39"/>
      <c r="D95" s="48"/>
      <c r="E95" s="39"/>
      <c r="F95" s="44"/>
      <c r="G95" s="38"/>
      <c r="H95" s="44"/>
      <c r="I95" s="39"/>
      <c r="J95" s="50"/>
      <c r="K95" s="51">
        <f t="shared" si="7"/>
        <v>0</v>
      </c>
      <c r="L95" s="51">
        <f t="shared" si="8"/>
        <v>0</v>
      </c>
      <c r="M95" s="50"/>
      <c r="N95" s="38"/>
      <c r="O95" s="38"/>
      <c r="P95" s="46"/>
      <c r="Q95" s="52">
        <f t="shared" si="9"/>
        <v>0</v>
      </c>
      <c r="R95" s="52">
        <f t="shared" si="10"/>
        <v>0</v>
      </c>
      <c r="S95" s="52">
        <f t="shared" si="11"/>
        <v>0</v>
      </c>
      <c r="T95" s="7">
        <f t="shared" si="12"/>
        <v>0</v>
      </c>
      <c r="V95" s="18"/>
      <c r="W95" s="18"/>
      <c r="X95" s="18"/>
      <c r="Y95" s="18"/>
      <c r="Z95" s="18"/>
      <c r="AA95" s="18"/>
      <c r="AB95" s="18"/>
    </row>
    <row r="96" spans="1:28" s="5" customFormat="1" ht="22.95" customHeight="1">
      <c r="A96" s="42">
        <v>94</v>
      </c>
      <c r="B96" s="53"/>
      <c r="C96" s="39"/>
      <c r="D96" s="48"/>
      <c r="E96" s="39"/>
      <c r="F96" s="44"/>
      <c r="G96" s="38"/>
      <c r="H96" s="44"/>
      <c r="I96" s="39"/>
      <c r="J96" s="50"/>
      <c r="K96" s="51">
        <f t="shared" si="7"/>
        <v>0</v>
      </c>
      <c r="L96" s="51">
        <f t="shared" si="8"/>
        <v>0</v>
      </c>
      <c r="M96" s="50"/>
      <c r="N96" s="38"/>
      <c r="O96" s="38"/>
      <c r="P96" s="46"/>
      <c r="Q96" s="52">
        <f t="shared" si="9"/>
        <v>0</v>
      </c>
      <c r="R96" s="52">
        <f t="shared" si="10"/>
        <v>0</v>
      </c>
      <c r="S96" s="52">
        <f t="shared" si="11"/>
        <v>0</v>
      </c>
      <c r="T96" s="7">
        <f t="shared" si="12"/>
        <v>0</v>
      </c>
      <c r="V96" s="18"/>
      <c r="W96" s="18"/>
      <c r="X96" s="18"/>
      <c r="Y96" s="18"/>
      <c r="Z96" s="18"/>
      <c r="AA96" s="18"/>
      <c r="AB96" s="18"/>
    </row>
    <row r="97" spans="1:28" s="5" customFormat="1" ht="22.95" customHeight="1">
      <c r="A97" s="42">
        <v>95</v>
      </c>
      <c r="B97" s="53"/>
      <c r="C97" s="39"/>
      <c r="D97" s="48"/>
      <c r="E97" s="39"/>
      <c r="F97" s="44"/>
      <c r="G97" s="38"/>
      <c r="H97" s="44"/>
      <c r="I97" s="39"/>
      <c r="J97" s="50"/>
      <c r="K97" s="51">
        <f t="shared" si="7"/>
        <v>0</v>
      </c>
      <c r="L97" s="51">
        <f t="shared" si="8"/>
        <v>0</v>
      </c>
      <c r="M97" s="50"/>
      <c r="N97" s="38"/>
      <c r="O97" s="38"/>
      <c r="P97" s="46"/>
      <c r="Q97" s="52">
        <f t="shared" si="9"/>
        <v>0</v>
      </c>
      <c r="R97" s="52">
        <f t="shared" si="10"/>
        <v>0</v>
      </c>
      <c r="S97" s="52">
        <f t="shared" si="11"/>
        <v>0</v>
      </c>
      <c r="T97" s="7">
        <f t="shared" si="12"/>
        <v>0</v>
      </c>
      <c r="V97" s="18"/>
      <c r="W97" s="18"/>
      <c r="X97" s="18"/>
      <c r="Y97" s="18"/>
      <c r="Z97" s="18"/>
      <c r="AA97" s="18"/>
      <c r="AB97" s="18"/>
    </row>
    <row r="98" spans="1:28" s="5" customFormat="1" ht="22.95" customHeight="1">
      <c r="A98" s="42">
        <v>96</v>
      </c>
      <c r="B98" s="53"/>
      <c r="C98" s="39"/>
      <c r="D98" s="48"/>
      <c r="E98" s="39"/>
      <c r="F98" s="44"/>
      <c r="G98" s="38"/>
      <c r="H98" s="44"/>
      <c r="I98" s="39"/>
      <c r="J98" s="50"/>
      <c r="K98" s="51">
        <f t="shared" si="7"/>
        <v>0</v>
      </c>
      <c r="L98" s="51">
        <f t="shared" si="8"/>
        <v>0</v>
      </c>
      <c r="M98" s="50"/>
      <c r="N98" s="38"/>
      <c r="O98" s="38"/>
      <c r="P98" s="46"/>
      <c r="Q98" s="52">
        <f t="shared" si="9"/>
        <v>0</v>
      </c>
      <c r="R98" s="52">
        <f t="shared" si="10"/>
        <v>0</v>
      </c>
      <c r="S98" s="52">
        <f t="shared" si="11"/>
        <v>0</v>
      </c>
      <c r="T98" s="7">
        <f t="shared" si="12"/>
        <v>0</v>
      </c>
      <c r="V98" s="18"/>
      <c r="W98" s="18"/>
      <c r="X98" s="18"/>
      <c r="Y98" s="18"/>
      <c r="Z98" s="18"/>
      <c r="AA98" s="18"/>
      <c r="AB98" s="18"/>
    </row>
    <row r="99" spans="1:28" s="5" customFormat="1" ht="22.95" customHeight="1">
      <c r="A99" s="42">
        <v>97</v>
      </c>
      <c r="B99" s="53"/>
      <c r="C99" s="39"/>
      <c r="D99" s="48"/>
      <c r="E99" s="39"/>
      <c r="F99" s="44"/>
      <c r="G99" s="38"/>
      <c r="H99" s="44"/>
      <c r="I99" s="39"/>
      <c r="J99" s="50"/>
      <c r="K99" s="51">
        <f t="shared" si="7"/>
        <v>0</v>
      </c>
      <c r="L99" s="51">
        <f t="shared" si="8"/>
        <v>0</v>
      </c>
      <c r="M99" s="50"/>
      <c r="N99" s="38"/>
      <c r="O99" s="38"/>
      <c r="P99" s="46"/>
      <c r="Q99" s="52">
        <f t="shared" si="9"/>
        <v>0</v>
      </c>
      <c r="R99" s="52">
        <f t="shared" si="10"/>
        <v>0</v>
      </c>
      <c r="S99" s="52">
        <f t="shared" si="11"/>
        <v>0</v>
      </c>
      <c r="T99" s="7">
        <f t="shared" si="12"/>
        <v>0</v>
      </c>
      <c r="V99" s="18"/>
      <c r="W99" s="18"/>
      <c r="X99" s="18"/>
      <c r="Y99" s="18"/>
      <c r="Z99" s="18"/>
      <c r="AA99" s="18"/>
      <c r="AB99" s="18"/>
    </row>
    <row r="100" spans="1:28" s="5" customFormat="1" ht="22.95" customHeight="1">
      <c r="A100" s="42">
        <v>98</v>
      </c>
      <c r="B100" s="53"/>
      <c r="C100" s="39"/>
      <c r="D100" s="48"/>
      <c r="E100" s="39"/>
      <c r="F100" s="44"/>
      <c r="G100" s="38"/>
      <c r="H100" s="44"/>
      <c r="I100" s="39"/>
      <c r="J100" s="50"/>
      <c r="K100" s="51">
        <f t="shared" si="7"/>
        <v>0</v>
      </c>
      <c r="L100" s="51">
        <f t="shared" si="8"/>
        <v>0</v>
      </c>
      <c r="M100" s="50"/>
      <c r="N100" s="38"/>
      <c r="O100" s="38"/>
      <c r="P100" s="46"/>
      <c r="Q100" s="52">
        <f t="shared" si="9"/>
        <v>0</v>
      </c>
      <c r="R100" s="52">
        <f t="shared" si="10"/>
        <v>0</v>
      </c>
      <c r="S100" s="52">
        <f t="shared" si="11"/>
        <v>0</v>
      </c>
      <c r="T100" s="7">
        <f t="shared" si="12"/>
        <v>0</v>
      </c>
      <c r="V100" s="18"/>
      <c r="W100" s="18"/>
      <c r="X100" s="18"/>
      <c r="Y100" s="18"/>
      <c r="Z100" s="18"/>
      <c r="AA100" s="18"/>
      <c r="AB100" s="18"/>
    </row>
    <row r="101" spans="1:28" s="5" customFormat="1" ht="22.95" customHeight="1">
      <c r="A101" s="42">
        <v>99</v>
      </c>
      <c r="B101" s="53"/>
      <c r="C101" s="39"/>
      <c r="D101" s="48"/>
      <c r="E101" s="39"/>
      <c r="F101" s="44"/>
      <c r="G101" s="38"/>
      <c r="H101" s="44"/>
      <c r="I101" s="39"/>
      <c r="J101" s="50"/>
      <c r="K101" s="51">
        <f t="shared" si="7"/>
        <v>0</v>
      </c>
      <c r="L101" s="51">
        <f t="shared" si="8"/>
        <v>0</v>
      </c>
      <c r="M101" s="50"/>
      <c r="N101" s="38"/>
      <c r="O101" s="38"/>
      <c r="P101" s="46"/>
      <c r="Q101" s="52">
        <f t="shared" si="9"/>
        <v>0</v>
      </c>
      <c r="R101" s="52">
        <f t="shared" si="10"/>
        <v>0</v>
      </c>
      <c r="S101" s="52">
        <f t="shared" si="11"/>
        <v>0</v>
      </c>
      <c r="T101" s="7">
        <f t="shared" si="12"/>
        <v>0</v>
      </c>
      <c r="V101" s="18"/>
      <c r="W101" s="18"/>
      <c r="X101" s="18"/>
      <c r="Y101" s="18"/>
      <c r="Z101" s="18"/>
      <c r="AA101" s="18"/>
      <c r="AB101" s="18"/>
    </row>
    <row r="102" spans="1:28" s="5" customFormat="1" ht="22.95" customHeight="1">
      <c r="A102" s="42">
        <v>100</v>
      </c>
      <c r="B102" s="53"/>
      <c r="C102" s="39"/>
      <c r="D102" s="48"/>
      <c r="E102" s="39"/>
      <c r="F102" s="44"/>
      <c r="G102" s="38"/>
      <c r="H102" s="44"/>
      <c r="I102" s="39"/>
      <c r="J102" s="50"/>
      <c r="K102" s="51">
        <f t="shared" si="7"/>
        <v>0</v>
      </c>
      <c r="L102" s="51">
        <f t="shared" si="8"/>
        <v>0</v>
      </c>
      <c r="M102" s="50"/>
      <c r="N102" s="38"/>
      <c r="O102" s="38"/>
      <c r="P102" s="46"/>
      <c r="Q102" s="52">
        <f t="shared" si="9"/>
        <v>0</v>
      </c>
      <c r="R102" s="52">
        <f t="shared" si="10"/>
        <v>0</v>
      </c>
      <c r="S102" s="52">
        <f t="shared" si="11"/>
        <v>0</v>
      </c>
      <c r="T102" s="7">
        <f t="shared" si="12"/>
        <v>0</v>
      </c>
      <c r="V102" s="18"/>
      <c r="W102" s="18"/>
      <c r="X102" s="18"/>
      <c r="Y102" s="18"/>
      <c r="Z102" s="18"/>
      <c r="AA102" s="18"/>
      <c r="AB102" s="18"/>
    </row>
    <row r="103" spans="1:28" s="5" customFormat="1" ht="22.95" customHeight="1">
      <c r="A103" s="42">
        <v>101</v>
      </c>
      <c r="B103" s="53"/>
      <c r="C103" s="39"/>
      <c r="D103" s="48"/>
      <c r="E103" s="39"/>
      <c r="F103" s="44"/>
      <c r="G103" s="38"/>
      <c r="H103" s="44"/>
      <c r="I103" s="39"/>
      <c r="J103" s="50"/>
      <c r="K103" s="51">
        <f t="shared" si="7"/>
        <v>0</v>
      </c>
      <c r="L103" s="51">
        <f t="shared" si="8"/>
        <v>0</v>
      </c>
      <c r="M103" s="50"/>
      <c r="N103" s="38"/>
      <c r="O103" s="38"/>
      <c r="P103" s="46"/>
      <c r="Q103" s="52">
        <f t="shared" si="9"/>
        <v>0</v>
      </c>
      <c r="R103" s="52">
        <f t="shared" si="10"/>
        <v>0</v>
      </c>
      <c r="S103" s="52">
        <f t="shared" si="11"/>
        <v>0</v>
      </c>
      <c r="T103" s="7">
        <f t="shared" si="12"/>
        <v>0</v>
      </c>
      <c r="V103" s="18"/>
      <c r="W103" s="18"/>
      <c r="X103" s="18"/>
      <c r="Y103" s="18"/>
      <c r="Z103" s="18"/>
      <c r="AA103" s="18"/>
      <c r="AB103" s="18"/>
    </row>
    <row r="104" spans="1:28" s="5" customFormat="1" ht="22.95" customHeight="1">
      <c r="A104" s="42">
        <v>102</v>
      </c>
      <c r="B104" s="53"/>
      <c r="C104" s="39"/>
      <c r="D104" s="48"/>
      <c r="E104" s="39"/>
      <c r="F104" s="44"/>
      <c r="G104" s="38"/>
      <c r="H104" s="44"/>
      <c r="I104" s="39"/>
      <c r="J104" s="50"/>
      <c r="K104" s="51">
        <f t="shared" si="7"/>
        <v>0</v>
      </c>
      <c r="L104" s="51">
        <f t="shared" si="8"/>
        <v>0</v>
      </c>
      <c r="M104" s="50"/>
      <c r="N104" s="38"/>
      <c r="O104" s="38"/>
      <c r="P104" s="46"/>
      <c r="Q104" s="52">
        <f t="shared" si="9"/>
        <v>0</v>
      </c>
      <c r="R104" s="52">
        <f t="shared" si="10"/>
        <v>0</v>
      </c>
      <c r="S104" s="52">
        <f t="shared" si="11"/>
        <v>0</v>
      </c>
      <c r="T104" s="7">
        <f t="shared" si="12"/>
        <v>0</v>
      </c>
      <c r="V104" s="18"/>
      <c r="W104" s="18"/>
      <c r="X104" s="18"/>
      <c r="Y104" s="18"/>
      <c r="Z104" s="18"/>
      <c r="AA104" s="18"/>
      <c r="AB104" s="18"/>
    </row>
    <row r="105" spans="1:28" s="5" customFormat="1" ht="22.95" customHeight="1">
      <c r="A105" s="42">
        <v>103</v>
      </c>
      <c r="B105" s="53"/>
      <c r="C105" s="39"/>
      <c r="D105" s="48"/>
      <c r="E105" s="39"/>
      <c r="F105" s="44"/>
      <c r="G105" s="38"/>
      <c r="H105" s="44"/>
      <c r="I105" s="39"/>
      <c r="J105" s="50"/>
      <c r="K105" s="51">
        <f t="shared" si="7"/>
        <v>0</v>
      </c>
      <c r="L105" s="51">
        <f t="shared" si="8"/>
        <v>0</v>
      </c>
      <c r="M105" s="50"/>
      <c r="N105" s="38"/>
      <c r="O105" s="38"/>
      <c r="P105" s="46"/>
      <c r="Q105" s="52">
        <f t="shared" si="9"/>
        <v>0</v>
      </c>
      <c r="R105" s="52">
        <f t="shared" si="10"/>
        <v>0</v>
      </c>
      <c r="S105" s="52">
        <f t="shared" si="11"/>
        <v>0</v>
      </c>
      <c r="T105" s="7">
        <f t="shared" si="12"/>
        <v>0</v>
      </c>
      <c r="V105" s="18"/>
      <c r="W105" s="18"/>
      <c r="X105" s="18"/>
      <c r="Y105" s="18"/>
      <c r="Z105" s="18"/>
      <c r="AA105" s="18"/>
      <c r="AB105" s="18"/>
    </row>
    <row r="106" spans="1:28" s="5" customFormat="1" ht="22.95" customHeight="1">
      <c r="A106" s="42">
        <v>104</v>
      </c>
      <c r="B106" s="53"/>
      <c r="C106" s="39"/>
      <c r="D106" s="48"/>
      <c r="E106" s="39"/>
      <c r="F106" s="44"/>
      <c r="G106" s="38"/>
      <c r="H106" s="44"/>
      <c r="I106" s="39"/>
      <c r="J106" s="50"/>
      <c r="K106" s="51">
        <f t="shared" si="7"/>
        <v>0</v>
      </c>
      <c r="L106" s="51">
        <f t="shared" si="8"/>
        <v>0</v>
      </c>
      <c r="M106" s="50"/>
      <c r="N106" s="38"/>
      <c r="O106" s="38"/>
      <c r="P106" s="46"/>
      <c r="Q106" s="52">
        <f t="shared" si="9"/>
        <v>0</v>
      </c>
      <c r="R106" s="52">
        <f t="shared" si="10"/>
        <v>0</v>
      </c>
      <c r="S106" s="52">
        <f t="shared" si="11"/>
        <v>0</v>
      </c>
      <c r="T106" s="7">
        <f t="shared" si="12"/>
        <v>0</v>
      </c>
      <c r="V106" s="18"/>
      <c r="W106" s="18"/>
      <c r="X106" s="18"/>
      <c r="Y106" s="18"/>
      <c r="Z106" s="18"/>
      <c r="AA106" s="18"/>
      <c r="AB106" s="18"/>
    </row>
    <row r="107" spans="1:28" s="5" customFormat="1" ht="22.95" customHeight="1">
      <c r="A107" s="42">
        <v>105</v>
      </c>
      <c r="B107" s="53"/>
      <c r="C107" s="39"/>
      <c r="D107" s="48"/>
      <c r="E107" s="39"/>
      <c r="F107" s="44"/>
      <c r="G107" s="38"/>
      <c r="H107" s="44"/>
      <c r="I107" s="39"/>
      <c r="J107" s="50"/>
      <c r="K107" s="51">
        <f t="shared" si="7"/>
        <v>0</v>
      </c>
      <c r="L107" s="51">
        <f t="shared" si="8"/>
        <v>0</v>
      </c>
      <c r="M107" s="50"/>
      <c r="N107" s="38"/>
      <c r="O107" s="38"/>
      <c r="P107" s="46"/>
      <c r="Q107" s="52">
        <f t="shared" si="9"/>
        <v>0</v>
      </c>
      <c r="R107" s="52">
        <f t="shared" si="10"/>
        <v>0</v>
      </c>
      <c r="S107" s="52">
        <f t="shared" si="11"/>
        <v>0</v>
      </c>
      <c r="T107" s="7">
        <f t="shared" si="12"/>
        <v>0</v>
      </c>
      <c r="V107" s="18"/>
      <c r="W107" s="18"/>
      <c r="X107" s="18"/>
      <c r="Y107" s="18"/>
      <c r="Z107" s="18"/>
      <c r="AA107" s="18"/>
      <c r="AB107" s="18"/>
    </row>
    <row r="108" spans="1:28" s="5" customFormat="1" ht="22.95" customHeight="1">
      <c r="A108" s="42">
        <v>106</v>
      </c>
      <c r="B108" s="53"/>
      <c r="C108" s="39"/>
      <c r="D108" s="48"/>
      <c r="E108" s="39"/>
      <c r="F108" s="44"/>
      <c r="G108" s="38"/>
      <c r="H108" s="44"/>
      <c r="I108" s="39"/>
      <c r="J108" s="50"/>
      <c r="K108" s="51">
        <f t="shared" si="7"/>
        <v>0</v>
      </c>
      <c r="L108" s="51">
        <f t="shared" si="8"/>
        <v>0</v>
      </c>
      <c r="M108" s="50"/>
      <c r="N108" s="38"/>
      <c r="O108" s="38"/>
      <c r="P108" s="46"/>
      <c r="Q108" s="52">
        <f t="shared" si="9"/>
        <v>0</v>
      </c>
      <c r="R108" s="52">
        <f t="shared" si="10"/>
        <v>0</v>
      </c>
      <c r="S108" s="52">
        <f t="shared" si="11"/>
        <v>0</v>
      </c>
      <c r="T108" s="7">
        <f t="shared" si="12"/>
        <v>0</v>
      </c>
      <c r="V108" s="18"/>
      <c r="W108" s="18"/>
      <c r="X108" s="18"/>
      <c r="Y108" s="18"/>
      <c r="Z108" s="18"/>
      <c r="AA108" s="18"/>
      <c r="AB108" s="18"/>
    </row>
    <row r="109" spans="1:28" s="5" customFormat="1" ht="22.95" customHeight="1">
      <c r="A109" s="42">
        <v>107</v>
      </c>
      <c r="B109" s="53"/>
      <c r="C109" s="39"/>
      <c r="D109" s="48"/>
      <c r="E109" s="39"/>
      <c r="F109" s="44"/>
      <c r="G109" s="38"/>
      <c r="H109" s="44"/>
      <c r="I109" s="39"/>
      <c r="J109" s="50"/>
      <c r="K109" s="51">
        <f t="shared" si="7"/>
        <v>0</v>
      </c>
      <c r="L109" s="51">
        <f t="shared" si="8"/>
        <v>0</v>
      </c>
      <c r="M109" s="50"/>
      <c r="N109" s="38"/>
      <c r="O109" s="38"/>
      <c r="P109" s="46"/>
      <c r="Q109" s="52">
        <f t="shared" si="9"/>
        <v>0</v>
      </c>
      <c r="R109" s="52">
        <f t="shared" si="10"/>
        <v>0</v>
      </c>
      <c r="S109" s="52">
        <f t="shared" si="11"/>
        <v>0</v>
      </c>
      <c r="T109" s="7">
        <f t="shared" si="12"/>
        <v>0</v>
      </c>
      <c r="V109" s="18"/>
      <c r="W109" s="18"/>
      <c r="X109" s="18"/>
      <c r="Y109" s="18"/>
      <c r="Z109" s="18"/>
      <c r="AA109" s="18"/>
      <c r="AB109" s="18"/>
    </row>
    <row r="110" spans="1:28" s="5" customFormat="1" ht="22.95" customHeight="1">
      <c r="A110" s="42">
        <v>108</v>
      </c>
      <c r="B110" s="53"/>
      <c r="C110" s="39"/>
      <c r="D110" s="48"/>
      <c r="E110" s="39"/>
      <c r="F110" s="44"/>
      <c r="G110" s="38"/>
      <c r="H110" s="44"/>
      <c r="I110" s="39"/>
      <c r="J110" s="50"/>
      <c r="K110" s="51">
        <f t="shared" si="7"/>
        <v>0</v>
      </c>
      <c r="L110" s="51">
        <f t="shared" si="8"/>
        <v>0</v>
      </c>
      <c r="M110" s="50"/>
      <c r="N110" s="38"/>
      <c r="O110" s="38"/>
      <c r="P110" s="46"/>
      <c r="Q110" s="52">
        <f t="shared" si="9"/>
        <v>0</v>
      </c>
      <c r="R110" s="52">
        <f t="shared" si="10"/>
        <v>0</v>
      </c>
      <c r="S110" s="52">
        <f t="shared" si="11"/>
        <v>0</v>
      </c>
      <c r="T110" s="7">
        <f t="shared" si="12"/>
        <v>0</v>
      </c>
      <c r="V110" s="18"/>
      <c r="W110" s="18"/>
      <c r="X110" s="18"/>
      <c r="Y110" s="18"/>
      <c r="Z110" s="18"/>
      <c r="AA110" s="18"/>
      <c r="AB110" s="18"/>
    </row>
    <row r="111" spans="1:28" s="5" customFormat="1" ht="22.95" customHeight="1">
      <c r="A111" s="42">
        <v>109</v>
      </c>
      <c r="B111" s="53"/>
      <c r="C111" s="39"/>
      <c r="D111" s="48"/>
      <c r="E111" s="39"/>
      <c r="F111" s="44"/>
      <c r="G111" s="38"/>
      <c r="H111" s="44"/>
      <c r="I111" s="39"/>
      <c r="J111" s="50"/>
      <c r="K111" s="51">
        <f t="shared" si="7"/>
        <v>0</v>
      </c>
      <c r="L111" s="51">
        <f t="shared" si="8"/>
        <v>0</v>
      </c>
      <c r="M111" s="50"/>
      <c r="N111" s="38"/>
      <c r="O111" s="38"/>
      <c r="P111" s="46"/>
      <c r="Q111" s="52">
        <f t="shared" si="9"/>
        <v>0</v>
      </c>
      <c r="R111" s="52">
        <f t="shared" si="10"/>
        <v>0</v>
      </c>
      <c r="S111" s="52">
        <f t="shared" si="11"/>
        <v>0</v>
      </c>
      <c r="T111" s="7">
        <f t="shared" si="12"/>
        <v>0</v>
      </c>
      <c r="V111" s="18"/>
      <c r="W111" s="18"/>
      <c r="X111" s="18"/>
      <c r="Y111" s="18"/>
      <c r="Z111" s="18"/>
      <c r="AA111" s="18"/>
      <c r="AB111" s="18"/>
    </row>
    <row r="112" spans="1:28" s="5" customFormat="1" ht="22.95" customHeight="1">
      <c r="A112" s="3"/>
      <c r="C112" s="3"/>
      <c r="F112" s="33"/>
      <c r="H112" s="3"/>
      <c r="I112" s="3"/>
      <c r="J112" s="6"/>
      <c r="K112" s="6"/>
      <c r="L112" s="6"/>
      <c r="M112" s="6"/>
      <c r="V112" s="18"/>
      <c r="W112" s="18"/>
      <c r="X112" s="18"/>
      <c r="Y112" s="18"/>
      <c r="Z112" s="18"/>
      <c r="AA112" s="18"/>
      <c r="AB112" s="18"/>
    </row>
    <row r="113" spans="1:28" s="5" customFormat="1" ht="22.95" customHeight="1">
      <c r="A113" s="3"/>
      <c r="C113" s="3"/>
      <c r="F113" s="33"/>
      <c r="H113" s="3"/>
      <c r="I113" s="3"/>
      <c r="J113" s="6">
        <f>SUM(J3:J112)</f>
        <v>0</v>
      </c>
      <c r="K113" s="6">
        <f>SUM(K3:K112)</f>
        <v>0</v>
      </c>
      <c r="L113" s="6">
        <f>SUM(L3:L112)</f>
        <v>0</v>
      </c>
      <c r="M113" s="6">
        <f>SUM(M3:M112)</f>
        <v>0</v>
      </c>
      <c r="N113" s="6"/>
      <c r="O113" s="6"/>
      <c r="P113" s="6">
        <f>SUM(P3:P112)</f>
        <v>0</v>
      </c>
      <c r="Q113" s="6">
        <f>SUM(Q3:Q112)</f>
        <v>0</v>
      </c>
      <c r="R113" s="6">
        <f>SUM(R3:R112)</f>
        <v>0</v>
      </c>
      <c r="S113" s="6">
        <f>SUM(S3:S112)</f>
        <v>0</v>
      </c>
      <c r="T113" s="6">
        <f>SUM(T3:T112)</f>
        <v>0</v>
      </c>
      <c r="V113" s="18"/>
      <c r="W113" s="18"/>
      <c r="X113" s="18"/>
      <c r="Y113" s="18"/>
      <c r="Z113" s="18"/>
      <c r="AA113" s="18"/>
      <c r="AB113" s="18"/>
    </row>
    <row r="114" spans="1:28" s="5" customFormat="1" ht="22.95" customHeight="1">
      <c r="A114" s="3"/>
      <c r="C114" s="3"/>
      <c r="F114" s="33"/>
      <c r="H114" s="3"/>
      <c r="I114" s="3"/>
      <c r="J114" s="6"/>
      <c r="K114" s="6"/>
      <c r="L114" s="6"/>
      <c r="M114" s="6"/>
      <c r="V114" s="18"/>
      <c r="W114" s="18"/>
      <c r="X114" s="18"/>
      <c r="Y114" s="18"/>
      <c r="Z114" s="18"/>
      <c r="AA114" s="18"/>
      <c r="AB114" s="18"/>
    </row>
    <row r="115" spans="1:28" s="5" customFormat="1" ht="22.95" customHeight="1">
      <c r="A115" s="3"/>
      <c r="C115" s="3"/>
      <c r="F115" s="33"/>
      <c r="H115" s="3"/>
      <c r="I115" s="3"/>
      <c r="J115" s="6"/>
      <c r="K115" s="6"/>
      <c r="L115" s="6"/>
      <c r="M115" s="6"/>
      <c r="V115" s="18"/>
      <c r="W115" s="18"/>
      <c r="X115" s="18"/>
      <c r="Y115" s="18"/>
      <c r="Z115" s="18"/>
      <c r="AA115" s="18"/>
      <c r="AB115" s="18"/>
    </row>
    <row r="116" spans="1:28" s="5" customFormat="1" ht="22.95" customHeight="1">
      <c r="A116" s="3"/>
      <c r="C116" s="3"/>
      <c r="F116" s="33"/>
      <c r="H116" s="3"/>
      <c r="I116" s="3"/>
      <c r="J116" s="6"/>
      <c r="K116" s="6"/>
      <c r="L116" s="6"/>
      <c r="M116" s="6"/>
      <c r="V116" s="18"/>
      <c r="W116" s="18"/>
      <c r="X116" s="18"/>
      <c r="Y116" s="18"/>
      <c r="Z116" s="18"/>
      <c r="AA116" s="18"/>
      <c r="AB116" s="18"/>
    </row>
    <row r="117" spans="1:28" s="5" customFormat="1" ht="22.95" customHeight="1">
      <c r="A117" s="3"/>
      <c r="C117" s="3"/>
      <c r="F117" s="33"/>
      <c r="H117" s="3"/>
      <c r="I117" s="3"/>
      <c r="J117" s="6"/>
      <c r="K117" s="6"/>
      <c r="L117" s="6"/>
      <c r="M117" s="6"/>
      <c r="V117" s="18"/>
      <c r="W117" s="18"/>
      <c r="X117" s="18"/>
      <c r="Y117" s="18"/>
      <c r="Z117" s="18"/>
      <c r="AA117" s="18"/>
      <c r="AB117" s="18"/>
    </row>
    <row r="118" spans="1:28" s="5" customFormat="1" ht="22.95" customHeight="1">
      <c r="A118" s="3"/>
      <c r="C118" s="3"/>
      <c r="F118" s="33"/>
      <c r="H118" s="3"/>
      <c r="I118" s="3"/>
      <c r="J118" s="6"/>
      <c r="K118" s="6"/>
      <c r="L118" s="6"/>
      <c r="M118" s="6"/>
      <c r="V118" s="18"/>
      <c r="W118" s="18"/>
      <c r="X118" s="18"/>
      <c r="Y118" s="18"/>
      <c r="Z118" s="18"/>
      <c r="AA118" s="18"/>
      <c r="AB118" s="18"/>
    </row>
    <row r="119" spans="1:28" s="5" customFormat="1" ht="22.95" customHeight="1">
      <c r="A119" s="3"/>
      <c r="C119" s="3"/>
      <c r="F119" s="33"/>
      <c r="H119" s="3"/>
      <c r="I119" s="3"/>
      <c r="J119" s="6"/>
      <c r="K119" s="6"/>
      <c r="L119" s="6"/>
      <c r="M119" s="6"/>
      <c r="V119" s="18"/>
      <c r="W119" s="18"/>
      <c r="X119" s="18"/>
      <c r="Y119" s="18"/>
      <c r="Z119" s="18"/>
      <c r="AA119" s="18"/>
      <c r="AB119" s="18"/>
    </row>
    <row r="120" spans="1:28" s="5" customFormat="1" ht="22.95" customHeight="1">
      <c r="A120" s="3"/>
      <c r="C120" s="3"/>
      <c r="F120" s="33"/>
      <c r="H120" s="3"/>
      <c r="I120" s="3"/>
      <c r="J120" s="6"/>
      <c r="K120" s="6"/>
      <c r="L120" s="6"/>
      <c r="M120" s="6"/>
      <c r="V120" s="18"/>
      <c r="W120" s="18"/>
      <c r="X120" s="18"/>
      <c r="Y120" s="18"/>
      <c r="Z120" s="18"/>
      <c r="AA120" s="18"/>
      <c r="AB120" s="18"/>
    </row>
    <row r="121" spans="1:28" s="5" customFormat="1" ht="22.95" customHeight="1">
      <c r="A121" s="3"/>
      <c r="C121" s="3"/>
      <c r="F121" s="33"/>
      <c r="H121" s="3"/>
      <c r="I121" s="3"/>
      <c r="J121" s="6"/>
      <c r="K121" s="6"/>
      <c r="L121" s="6"/>
      <c r="M121" s="6"/>
      <c r="V121" s="18"/>
      <c r="W121" s="18"/>
      <c r="X121" s="18"/>
      <c r="Y121" s="18"/>
      <c r="Z121" s="18"/>
      <c r="AA121" s="18"/>
      <c r="AB121" s="18"/>
    </row>
    <row r="122" spans="1:28" s="5" customFormat="1" ht="22.95" customHeight="1">
      <c r="A122" s="3"/>
      <c r="C122" s="3"/>
      <c r="F122" s="33"/>
      <c r="H122" s="3"/>
      <c r="I122" s="3"/>
      <c r="J122" s="6"/>
      <c r="K122" s="6"/>
      <c r="L122" s="6"/>
      <c r="M122" s="6"/>
      <c r="V122" s="18"/>
      <c r="W122" s="18"/>
      <c r="X122" s="18"/>
      <c r="Y122" s="18"/>
      <c r="Z122" s="18"/>
      <c r="AA122" s="18"/>
      <c r="AB122" s="18"/>
    </row>
    <row r="123" spans="1:28" s="5" customFormat="1" ht="22.95" customHeight="1">
      <c r="A123" s="3"/>
      <c r="C123" s="3"/>
      <c r="F123" s="33"/>
      <c r="H123" s="3"/>
      <c r="I123" s="3"/>
      <c r="J123" s="6"/>
      <c r="K123" s="6"/>
      <c r="L123" s="6"/>
      <c r="M123" s="6"/>
      <c r="V123" s="18"/>
      <c r="W123" s="18"/>
      <c r="X123" s="18"/>
      <c r="Y123" s="18"/>
      <c r="Z123" s="18"/>
      <c r="AA123" s="18"/>
      <c r="AB123" s="18"/>
    </row>
    <row r="124" spans="1:28" s="5" customFormat="1" ht="22.95" customHeight="1">
      <c r="A124" s="3"/>
      <c r="C124" s="3"/>
      <c r="F124" s="33"/>
      <c r="H124" s="3"/>
      <c r="I124" s="3"/>
      <c r="J124" s="6"/>
      <c r="K124" s="6"/>
      <c r="L124" s="6"/>
      <c r="M124" s="6"/>
      <c r="V124" s="18"/>
      <c r="W124" s="18"/>
      <c r="X124" s="18"/>
      <c r="Y124" s="18"/>
      <c r="Z124" s="18"/>
      <c r="AA124" s="18"/>
      <c r="AB124" s="18"/>
    </row>
    <row r="125" spans="1:28" s="5" customFormat="1" ht="22.95" customHeight="1">
      <c r="A125" s="3"/>
      <c r="C125" s="3"/>
      <c r="F125" s="33"/>
      <c r="H125" s="3"/>
      <c r="I125" s="3"/>
      <c r="J125" s="6"/>
      <c r="K125" s="6"/>
      <c r="L125" s="6"/>
      <c r="M125" s="6"/>
      <c r="V125" s="18"/>
      <c r="W125" s="18"/>
      <c r="X125" s="18"/>
      <c r="Y125" s="18"/>
      <c r="Z125" s="18"/>
      <c r="AA125" s="18"/>
      <c r="AB125" s="18"/>
    </row>
    <row r="126" spans="1:28" s="5" customFormat="1" ht="22.95" customHeight="1">
      <c r="A126" s="3"/>
      <c r="C126" s="3"/>
      <c r="F126" s="33"/>
      <c r="H126" s="3"/>
      <c r="I126" s="3"/>
      <c r="J126" s="6"/>
      <c r="K126" s="6"/>
      <c r="L126" s="6"/>
      <c r="M126" s="6"/>
      <c r="V126" s="18"/>
      <c r="W126" s="18"/>
      <c r="X126" s="18"/>
      <c r="Y126" s="18"/>
      <c r="Z126" s="18"/>
      <c r="AA126" s="18"/>
      <c r="AB126" s="18"/>
    </row>
    <row r="127" spans="1:28" s="5" customFormat="1" ht="22.95" customHeight="1">
      <c r="A127" s="3"/>
      <c r="C127" s="3"/>
      <c r="F127" s="33"/>
      <c r="H127" s="3"/>
      <c r="I127" s="3"/>
      <c r="J127" s="6"/>
      <c r="K127" s="6"/>
      <c r="L127" s="6"/>
      <c r="M127" s="6"/>
      <c r="V127" s="18"/>
      <c r="W127" s="18"/>
      <c r="X127" s="18"/>
      <c r="Y127" s="18"/>
      <c r="Z127" s="18"/>
      <c r="AA127" s="18"/>
      <c r="AB127" s="18"/>
    </row>
    <row r="128" spans="1:28" s="5" customFormat="1" ht="22.95" customHeight="1">
      <c r="A128" s="3"/>
      <c r="C128" s="3"/>
      <c r="F128" s="33"/>
      <c r="H128" s="3"/>
      <c r="I128" s="3"/>
      <c r="J128" s="6"/>
      <c r="K128" s="6"/>
      <c r="L128" s="6"/>
      <c r="M128" s="6"/>
      <c r="V128" s="18"/>
      <c r="W128" s="18"/>
      <c r="X128" s="18"/>
      <c r="Y128" s="18"/>
      <c r="Z128" s="18"/>
      <c r="AA128" s="18"/>
      <c r="AB128" s="18"/>
    </row>
    <row r="129" spans="1:28" s="5" customFormat="1" ht="22.95" customHeight="1">
      <c r="A129" s="3"/>
      <c r="C129" s="3"/>
      <c r="F129" s="33"/>
      <c r="H129" s="3"/>
      <c r="I129" s="3"/>
      <c r="J129" s="6"/>
      <c r="K129" s="6"/>
      <c r="L129" s="6"/>
      <c r="M129" s="6"/>
      <c r="V129" s="58"/>
      <c r="W129" s="58"/>
      <c r="X129" s="58"/>
      <c r="Y129" s="58"/>
      <c r="Z129" s="58"/>
      <c r="AA129" s="58"/>
      <c r="AB129" s="58"/>
    </row>
    <row r="130" spans="1:28" s="5" customFormat="1" ht="22.95" customHeight="1">
      <c r="A130" s="3"/>
      <c r="C130" s="3"/>
      <c r="F130" s="33"/>
      <c r="H130" s="3"/>
      <c r="I130" s="3"/>
      <c r="J130" s="6"/>
      <c r="K130" s="6"/>
      <c r="L130" s="6"/>
      <c r="M130" s="6"/>
      <c r="V130" s="18"/>
      <c r="W130" s="18"/>
      <c r="X130" s="18"/>
      <c r="Y130" s="18"/>
      <c r="Z130" s="18"/>
      <c r="AA130" s="18"/>
      <c r="AB130" s="18"/>
    </row>
    <row r="131" spans="1:28" s="5" customFormat="1" ht="22.95" customHeight="1">
      <c r="A131" s="3"/>
      <c r="C131" s="3"/>
      <c r="F131" s="33"/>
      <c r="H131" s="3"/>
      <c r="I131" s="3"/>
      <c r="J131" s="6"/>
      <c r="K131" s="6"/>
      <c r="L131" s="6"/>
      <c r="M131" s="6"/>
      <c r="V131" s="18"/>
      <c r="W131" s="18"/>
      <c r="X131" s="18"/>
      <c r="Y131" s="18"/>
      <c r="Z131" s="18"/>
      <c r="AA131" s="18"/>
      <c r="AB131" s="18"/>
    </row>
    <row r="132" spans="1:28" s="5" customFormat="1" ht="22.95" customHeight="1">
      <c r="A132" s="3"/>
      <c r="C132" s="3"/>
      <c r="F132" s="33"/>
      <c r="H132" s="3"/>
      <c r="I132" s="3"/>
      <c r="J132" s="6"/>
      <c r="K132" s="6"/>
      <c r="L132" s="6"/>
      <c r="M132" s="6"/>
      <c r="V132" s="18"/>
      <c r="W132" s="18"/>
      <c r="X132" s="18"/>
      <c r="Y132" s="18"/>
      <c r="Z132" s="18"/>
      <c r="AA132" s="18"/>
      <c r="AB132" s="18"/>
    </row>
    <row r="133" spans="1:28" s="5" customFormat="1" ht="22.95" customHeight="1">
      <c r="A133" s="3"/>
      <c r="C133" s="3"/>
      <c r="F133" s="33"/>
      <c r="H133" s="3"/>
      <c r="I133" s="3"/>
      <c r="J133" s="6"/>
      <c r="K133" s="6"/>
      <c r="L133" s="6"/>
      <c r="M133" s="6"/>
      <c r="V133" s="18"/>
      <c r="W133" s="18"/>
      <c r="X133" s="18"/>
      <c r="Y133" s="18"/>
      <c r="Z133" s="18"/>
      <c r="AA133" s="18"/>
      <c r="AB133" s="18"/>
    </row>
    <row r="134" spans="1:28" s="5" customFormat="1" ht="22.95" customHeight="1">
      <c r="A134" s="3"/>
      <c r="C134" s="3"/>
      <c r="F134" s="33"/>
      <c r="H134" s="3"/>
      <c r="I134" s="3"/>
      <c r="J134" s="6"/>
      <c r="K134" s="6"/>
      <c r="L134" s="6"/>
      <c r="M134" s="6"/>
      <c r="V134" s="18"/>
      <c r="W134" s="18"/>
      <c r="X134" s="18"/>
      <c r="Y134" s="18"/>
      <c r="Z134" s="18"/>
      <c r="AA134" s="18"/>
      <c r="AB134" s="18"/>
    </row>
    <row r="135" spans="1:28" s="5" customFormat="1" ht="22.95" customHeight="1">
      <c r="A135" s="3"/>
      <c r="C135" s="3"/>
      <c r="F135" s="33"/>
      <c r="H135" s="3"/>
      <c r="I135" s="3"/>
      <c r="J135" s="6"/>
      <c r="K135" s="6"/>
      <c r="L135" s="6"/>
      <c r="M135" s="6"/>
      <c r="V135" s="18"/>
      <c r="W135" s="18"/>
      <c r="X135" s="18"/>
      <c r="Y135" s="18"/>
      <c r="Z135" s="18"/>
      <c r="AA135" s="18"/>
      <c r="AB135" s="18"/>
    </row>
    <row r="136" spans="1:28" s="5" customFormat="1" ht="22.95" customHeight="1">
      <c r="A136" s="3"/>
      <c r="C136" s="3"/>
      <c r="F136" s="33"/>
      <c r="H136" s="3"/>
      <c r="I136" s="3"/>
      <c r="J136" s="6"/>
      <c r="K136" s="6"/>
      <c r="L136" s="6"/>
      <c r="M136" s="6"/>
      <c r="V136" s="18"/>
      <c r="W136" s="18"/>
      <c r="X136" s="18"/>
      <c r="Y136" s="18"/>
      <c r="Z136" s="18"/>
      <c r="AA136" s="18"/>
      <c r="AB136" s="18"/>
    </row>
    <row r="137" spans="1:28" s="5" customFormat="1" ht="22.95" customHeight="1">
      <c r="A137" s="3"/>
      <c r="C137" s="3"/>
      <c r="F137" s="33"/>
      <c r="H137" s="3"/>
      <c r="I137" s="3"/>
      <c r="J137" s="6"/>
      <c r="K137" s="6"/>
      <c r="L137" s="6"/>
      <c r="M137" s="6"/>
      <c r="V137" s="18"/>
      <c r="W137" s="18"/>
      <c r="X137" s="18"/>
      <c r="Y137" s="18"/>
      <c r="Z137" s="18"/>
      <c r="AA137" s="18"/>
      <c r="AB137" s="18"/>
    </row>
    <row r="138" spans="1:28" s="5" customFormat="1" ht="22.95" customHeight="1">
      <c r="A138" s="3"/>
      <c r="C138" s="3"/>
      <c r="F138" s="33"/>
      <c r="H138" s="3"/>
      <c r="I138" s="3"/>
      <c r="J138" s="6"/>
      <c r="K138" s="6"/>
      <c r="L138" s="6"/>
      <c r="M138" s="6"/>
      <c r="V138" s="18"/>
      <c r="W138" s="18"/>
      <c r="X138" s="18"/>
      <c r="Y138" s="18"/>
      <c r="Z138" s="18"/>
      <c r="AA138" s="18"/>
      <c r="AB138" s="18"/>
    </row>
    <row r="139" spans="1:28" s="5" customFormat="1" ht="22.95" customHeight="1">
      <c r="A139" s="3"/>
      <c r="C139" s="3"/>
      <c r="F139" s="33"/>
      <c r="H139" s="3"/>
      <c r="I139" s="3"/>
      <c r="J139" s="6"/>
      <c r="K139" s="6"/>
      <c r="L139" s="6"/>
      <c r="M139" s="6"/>
      <c r="V139" s="18"/>
      <c r="W139" s="18"/>
      <c r="X139" s="18"/>
      <c r="Y139" s="18"/>
      <c r="Z139" s="18"/>
      <c r="AA139" s="18"/>
      <c r="AB139" s="18"/>
    </row>
    <row r="140" spans="1:28" s="5" customFormat="1" ht="22.95" customHeight="1">
      <c r="A140" s="3"/>
      <c r="C140" s="3"/>
      <c r="F140" s="33"/>
      <c r="H140" s="3"/>
      <c r="I140" s="3"/>
      <c r="J140" s="6"/>
      <c r="K140" s="6"/>
      <c r="L140" s="6"/>
      <c r="M140" s="6"/>
      <c r="V140" s="18"/>
      <c r="W140" s="18"/>
      <c r="X140" s="18"/>
      <c r="Y140" s="18"/>
      <c r="Z140" s="18"/>
      <c r="AA140" s="18"/>
      <c r="AB140" s="18"/>
    </row>
    <row r="141" spans="1:28" s="5" customFormat="1" ht="22.95" customHeight="1">
      <c r="A141" s="3"/>
      <c r="C141" s="3"/>
      <c r="F141" s="33"/>
      <c r="H141" s="3"/>
      <c r="I141" s="3"/>
      <c r="J141" s="6"/>
      <c r="K141" s="6"/>
      <c r="L141" s="6"/>
      <c r="M141" s="6"/>
      <c r="V141" s="18"/>
      <c r="W141" s="18"/>
      <c r="X141" s="18"/>
      <c r="Y141" s="18"/>
      <c r="Z141" s="18"/>
      <c r="AA141" s="18"/>
      <c r="AB141" s="18"/>
    </row>
    <row r="142" spans="1:28" s="5" customFormat="1" ht="22.95" customHeight="1">
      <c r="A142" s="3"/>
      <c r="C142" s="3"/>
      <c r="F142" s="33"/>
      <c r="H142" s="3"/>
      <c r="I142" s="3"/>
      <c r="J142" s="6"/>
      <c r="K142" s="6"/>
      <c r="L142" s="6"/>
      <c r="M142" s="6"/>
      <c r="V142" s="18"/>
      <c r="W142" s="18"/>
      <c r="X142" s="18"/>
      <c r="Y142" s="18"/>
      <c r="Z142" s="18"/>
      <c r="AA142" s="18"/>
      <c r="AB142" s="18"/>
    </row>
    <row r="143" spans="1:28" s="5" customFormat="1" ht="22.95" customHeight="1">
      <c r="A143" s="3"/>
      <c r="C143" s="3"/>
      <c r="F143" s="33"/>
      <c r="H143" s="3"/>
      <c r="I143" s="3"/>
      <c r="J143" s="6"/>
      <c r="K143" s="6"/>
      <c r="L143" s="6"/>
      <c r="M143" s="6"/>
      <c r="V143" s="18"/>
      <c r="W143" s="18"/>
      <c r="X143" s="18"/>
      <c r="Y143" s="18"/>
      <c r="Z143" s="18"/>
      <c r="AA143" s="18"/>
      <c r="AB143" s="18"/>
    </row>
    <row r="144" spans="1:28" s="5" customFormat="1" ht="22.95" customHeight="1">
      <c r="A144" s="3"/>
      <c r="C144" s="3"/>
      <c r="F144" s="33"/>
      <c r="H144" s="3"/>
      <c r="I144" s="3"/>
      <c r="J144" s="6"/>
      <c r="K144" s="6"/>
      <c r="L144" s="6"/>
      <c r="M144" s="6"/>
      <c r="V144" s="18"/>
      <c r="W144" s="18"/>
      <c r="X144" s="18"/>
      <c r="Y144" s="18"/>
      <c r="Z144" s="18"/>
      <c r="AA144" s="18"/>
      <c r="AB144" s="18"/>
    </row>
    <row r="145" spans="1:28" s="5" customFormat="1" ht="22.95" customHeight="1">
      <c r="A145" s="3"/>
      <c r="C145" s="3"/>
      <c r="F145" s="33"/>
      <c r="H145" s="3"/>
      <c r="I145" s="3"/>
      <c r="J145" s="6"/>
      <c r="K145" s="6"/>
      <c r="L145" s="6"/>
      <c r="M145" s="6"/>
      <c r="V145" s="18"/>
      <c r="W145" s="18"/>
      <c r="X145" s="18"/>
      <c r="Y145" s="18"/>
      <c r="Z145" s="18"/>
      <c r="AA145" s="18"/>
      <c r="AB145" s="18"/>
    </row>
    <row r="146" spans="1:28" s="5" customFormat="1" ht="22.95" customHeight="1">
      <c r="A146" s="3"/>
      <c r="C146" s="3"/>
      <c r="F146" s="33"/>
      <c r="H146" s="3"/>
      <c r="I146" s="3"/>
      <c r="J146" s="6"/>
      <c r="K146" s="6"/>
      <c r="L146" s="6"/>
      <c r="M146" s="6"/>
      <c r="V146" s="18"/>
      <c r="W146" s="18"/>
      <c r="X146" s="18"/>
      <c r="Y146" s="18"/>
      <c r="Z146" s="18"/>
      <c r="AA146" s="18"/>
      <c r="AB146" s="18"/>
    </row>
    <row r="147" spans="1:28" s="5" customFormat="1" ht="22.95" customHeight="1">
      <c r="A147" s="3"/>
      <c r="C147" s="3"/>
      <c r="F147" s="33"/>
      <c r="H147" s="3"/>
      <c r="I147" s="3"/>
      <c r="J147" s="6"/>
      <c r="K147" s="6"/>
      <c r="L147" s="6"/>
      <c r="M147" s="6"/>
      <c r="V147" s="18"/>
      <c r="W147" s="18"/>
      <c r="X147" s="18"/>
      <c r="Y147" s="18"/>
      <c r="Z147" s="18"/>
      <c r="AA147" s="18"/>
      <c r="AB147" s="18"/>
    </row>
    <row r="148" spans="1:28" s="5" customFormat="1" ht="22.95" customHeight="1">
      <c r="A148" s="3"/>
      <c r="C148" s="3"/>
      <c r="F148" s="33"/>
      <c r="H148" s="3"/>
      <c r="I148" s="3"/>
      <c r="J148" s="6"/>
      <c r="K148" s="6"/>
      <c r="L148" s="6"/>
      <c r="M148" s="6"/>
      <c r="V148" s="18"/>
      <c r="W148" s="18"/>
      <c r="X148" s="18"/>
      <c r="Y148" s="18"/>
      <c r="Z148" s="18"/>
      <c r="AA148" s="18"/>
      <c r="AB148" s="18"/>
    </row>
    <row r="149" spans="1:28" s="5" customFormat="1" ht="22.95" customHeight="1">
      <c r="A149" s="3"/>
      <c r="C149" s="3"/>
      <c r="F149" s="33"/>
      <c r="H149" s="3"/>
      <c r="I149" s="3"/>
      <c r="J149" s="6"/>
      <c r="K149" s="6"/>
      <c r="L149" s="6"/>
      <c r="M149" s="6"/>
      <c r="V149" s="18"/>
      <c r="W149" s="18"/>
      <c r="X149" s="18"/>
      <c r="Y149" s="18"/>
      <c r="Z149" s="18"/>
      <c r="AA149" s="18"/>
      <c r="AB149" s="18"/>
    </row>
    <row r="150" spans="1:28" s="5" customFormat="1" ht="22.95" customHeight="1">
      <c r="A150" s="3"/>
      <c r="C150" s="3"/>
      <c r="F150" s="33"/>
      <c r="H150" s="3"/>
      <c r="I150" s="3"/>
      <c r="J150" s="6"/>
      <c r="K150" s="6"/>
      <c r="L150" s="6"/>
      <c r="M150" s="6"/>
      <c r="V150" s="18"/>
      <c r="W150" s="18"/>
      <c r="X150" s="18"/>
      <c r="Y150" s="18"/>
      <c r="Z150" s="18"/>
      <c r="AA150" s="18"/>
      <c r="AB150" s="18"/>
    </row>
    <row r="151" spans="1:28" s="5" customFormat="1" ht="22.95" customHeight="1">
      <c r="A151" s="3"/>
      <c r="C151" s="3"/>
      <c r="F151" s="33"/>
      <c r="H151" s="3"/>
      <c r="I151" s="3"/>
      <c r="J151" s="6"/>
      <c r="K151" s="6"/>
      <c r="L151" s="6"/>
      <c r="M151" s="6"/>
      <c r="V151" s="18"/>
      <c r="W151" s="18"/>
      <c r="X151" s="18"/>
      <c r="Y151" s="18"/>
      <c r="Z151" s="18"/>
      <c r="AA151" s="18"/>
      <c r="AB151" s="18"/>
    </row>
    <row r="152" spans="1:28" s="5" customFormat="1" ht="22.95" customHeight="1">
      <c r="A152" s="3"/>
      <c r="C152" s="3"/>
      <c r="F152" s="33"/>
      <c r="H152" s="3"/>
      <c r="I152" s="3"/>
      <c r="J152" s="6"/>
      <c r="K152" s="6"/>
      <c r="L152" s="6"/>
      <c r="M152" s="6"/>
      <c r="V152" s="18"/>
      <c r="W152" s="18"/>
      <c r="X152" s="18"/>
      <c r="Y152" s="18"/>
      <c r="Z152" s="18"/>
      <c r="AA152" s="18"/>
      <c r="AB152" s="18"/>
    </row>
    <row r="153" spans="1:28" s="5" customFormat="1" ht="22.95" customHeight="1">
      <c r="A153" s="3"/>
      <c r="C153" s="3"/>
      <c r="F153" s="33"/>
      <c r="H153" s="3"/>
      <c r="I153" s="3"/>
      <c r="J153" s="6"/>
      <c r="K153" s="6"/>
      <c r="L153" s="6"/>
      <c r="M153" s="6"/>
      <c r="V153" s="18"/>
      <c r="W153" s="18"/>
      <c r="X153" s="18"/>
      <c r="Y153" s="18"/>
      <c r="Z153" s="18"/>
      <c r="AA153" s="18"/>
      <c r="AB153" s="18"/>
    </row>
    <row r="154" spans="1:28" s="5" customFormat="1" ht="22.95" customHeight="1">
      <c r="A154" s="3"/>
      <c r="C154" s="3"/>
      <c r="F154" s="33"/>
      <c r="H154" s="3"/>
      <c r="I154" s="3"/>
      <c r="J154" s="6"/>
      <c r="K154" s="6"/>
      <c r="L154" s="6"/>
      <c r="M154" s="6"/>
      <c r="V154" s="18"/>
      <c r="W154" s="18"/>
      <c r="X154" s="18"/>
      <c r="Y154" s="18"/>
      <c r="Z154" s="18"/>
      <c r="AA154" s="18"/>
      <c r="AB154" s="18"/>
    </row>
    <row r="155" spans="1:28" s="5" customFormat="1" ht="22.95" customHeight="1">
      <c r="A155" s="3"/>
      <c r="C155" s="3"/>
      <c r="F155" s="33"/>
      <c r="H155" s="3"/>
      <c r="I155" s="3"/>
      <c r="J155" s="6"/>
      <c r="K155" s="6"/>
      <c r="L155" s="6"/>
      <c r="M155" s="6"/>
      <c r="V155" s="18"/>
      <c r="W155" s="18"/>
      <c r="X155" s="18"/>
      <c r="Y155" s="18"/>
      <c r="Z155" s="18"/>
      <c r="AA155" s="18"/>
      <c r="AB155" s="18"/>
    </row>
    <row r="156" spans="1:28" s="5" customFormat="1" ht="22.95" customHeight="1">
      <c r="A156" s="3"/>
      <c r="C156" s="3"/>
      <c r="F156" s="33"/>
      <c r="H156" s="3"/>
      <c r="I156" s="3"/>
      <c r="J156" s="6"/>
      <c r="K156" s="6"/>
      <c r="L156" s="6"/>
      <c r="M156" s="6"/>
      <c r="V156" s="18"/>
      <c r="W156" s="18"/>
      <c r="X156" s="18"/>
      <c r="Y156" s="18"/>
      <c r="Z156" s="18"/>
      <c r="AA156" s="18"/>
      <c r="AB156" s="18"/>
    </row>
    <row r="157" spans="1:28" s="5" customFormat="1" ht="22.95" customHeight="1">
      <c r="A157" s="3"/>
      <c r="C157" s="3"/>
      <c r="F157" s="33"/>
      <c r="H157" s="3"/>
      <c r="I157" s="3"/>
      <c r="J157" s="6"/>
      <c r="K157" s="6"/>
      <c r="L157" s="6"/>
      <c r="M157" s="6"/>
      <c r="V157" s="18"/>
      <c r="W157" s="18"/>
      <c r="X157" s="18"/>
      <c r="Y157" s="18"/>
      <c r="Z157" s="18"/>
      <c r="AA157" s="18"/>
      <c r="AB157" s="18"/>
    </row>
    <row r="158" spans="1:28" s="5" customFormat="1" ht="22.95" customHeight="1">
      <c r="A158" s="3"/>
      <c r="C158" s="3"/>
      <c r="F158" s="33"/>
      <c r="H158" s="3"/>
      <c r="I158" s="3"/>
      <c r="J158" s="6"/>
      <c r="K158" s="6"/>
      <c r="L158" s="6"/>
      <c r="M158" s="6"/>
      <c r="V158" s="18"/>
      <c r="W158" s="18"/>
      <c r="X158" s="18"/>
      <c r="Y158" s="18"/>
      <c r="Z158" s="18"/>
      <c r="AA158" s="18"/>
      <c r="AB158" s="18"/>
    </row>
    <row r="159" spans="1:28" s="5" customFormat="1" ht="22.95" customHeight="1">
      <c r="A159" s="3"/>
      <c r="C159" s="3"/>
      <c r="F159" s="33"/>
      <c r="H159" s="3"/>
      <c r="I159" s="3"/>
      <c r="J159" s="6"/>
      <c r="K159" s="6"/>
      <c r="L159" s="6"/>
      <c r="M159" s="6"/>
      <c r="V159" s="18"/>
      <c r="W159" s="18"/>
      <c r="X159" s="18"/>
      <c r="Y159" s="18"/>
      <c r="Z159" s="18"/>
      <c r="AA159" s="18"/>
      <c r="AB159" s="18"/>
    </row>
    <row r="160" spans="1:28" s="5" customFormat="1" ht="22.95" customHeight="1">
      <c r="A160" s="3"/>
      <c r="C160" s="3"/>
      <c r="F160" s="33"/>
      <c r="H160" s="3"/>
      <c r="I160" s="3"/>
      <c r="J160" s="6"/>
      <c r="K160" s="6"/>
      <c r="L160" s="6"/>
      <c r="M160" s="6"/>
      <c r="V160" s="18"/>
      <c r="W160" s="18"/>
      <c r="X160" s="18"/>
      <c r="Y160" s="18"/>
      <c r="Z160" s="18"/>
      <c r="AA160" s="18"/>
      <c r="AB160" s="18"/>
    </row>
    <row r="161" spans="1:36" s="5" customFormat="1" ht="22.95" customHeight="1">
      <c r="A161" s="3"/>
      <c r="C161" s="3"/>
      <c r="F161" s="33"/>
      <c r="H161" s="3"/>
      <c r="I161" s="3"/>
      <c r="J161" s="6"/>
      <c r="K161" s="6"/>
      <c r="L161" s="6"/>
      <c r="M161" s="6"/>
      <c r="V161" s="18"/>
      <c r="W161" s="18"/>
      <c r="X161" s="18"/>
      <c r="Y161" s="18"/>
      <c r="Z161" s="18"/>
      <c r="AA161" s="18"/>
      <c r="AB161" s="18"/>
    </row>
    <row r="162" spans="1:36" s="5" customFormat="1" ht="22.95" customHeight="1">
      <c r="A162" s="3"/>
      <c r="C162" s="3"/>
      <c r="F162" s="33"/>
      <c r="H162" s="3"/>
      <c r="I162" s="3"/>
      <c r="J162" s="6"/>
      <c r="K162" s="6"/>
      <c r="L162" s="6"/>
      <c r="M162" s="6"/>
      <c r="V162" s="18"/>
      <c r="W162" s="18"/>
      <c r="X162" s="18"/>
      <c r="Y162" s="18"/>
      <c r="Z162" s="18"/>
      <c r="AA162" s="18"/>
      <c r="AB162" s="18"/>
    </row>
    <row r="163" spans="1:36" s="5" customFormat="1" ht="22.95" customHeight="1">
      <c r="A163" s="3"/>
      <c r="C163" s="3"/>
      <c r="F163" s="33"/>
      <c r="H163" s="3"/>
      <c r="I163" s="3"/>
      <c r="J163" s="6"/>
      <c r="K163" s="6"/>
      <c r="L163" s="6"/>
      <c r="M163" s="6"/>
      <c r="V163" s="18"/>
      <c r="W163" s="18"/>
      <c r="X163" s="18"/>
      <c r="Y163" s="18"/>
      <c r="Z163" s="18"/>
      <c r="AA163" s="18"/>
      <c r="AB163" s="18"/>
    </row>
    <row r="164" spans="1:36" s="5" customFormat="1" ht="22.95" customHeight="1">
      <c r="A164" s="3"/>
      <c r="C164" s="3"/>
      <c r="F164" s="33"/>
      <c r="H164" s="3"/>
      <c r="I164" s="3"/>
      <c r="J164" s="6"/>
      <c r="K164" s="6"/>
      <c r="L164" s="6"/>
      <c r="M164" s="6"/>
      <c r="V164" s="18"/>
      <c r="W164" s="18"/>
      <c r="X164" s="18"/>
      <c r="Y164" s="18"/>
      <c r="Z164" s="18"/>
      <c r="AA164" s="18"/>
      <c r="AB164" s="18"/>
    </row>
    <row r="165" spans="1:36" s="5" customFormat="1" ht="22.95" customHeight="1">
      <c r="A165" s="3"/>
      <c r="C165" s="3"/>
      <c r="F165" s="33"/>
      <c r="H165" s="3"/>
      <c r="I165" s="3"/>
      <c r="J165" s="6"/>
      <c r="K165" s="6"/>
      <c r="L165" s="6"/>
      <c r="M165" s="6"/>
      <c r="V165" s="18"/>
      <c r="W165" s="18"/>
      <c r="X165" s="18"/>
      <c r="Y165" s="18"/>
      <c r="Z165" s="18"/>
      <c r="AA165" s="18"/>
      <c r="AB165" s="18"/>
    </row>
    <row r="166" spans="1:36" s="5" customFormat="1" ht="22.95" customHeight="1">
      <c r="A166" s="3"/>
      <c r="C166" s="3"/>
      <c r="F166" s="33"/>
      <c r="H166" s="3"/>
      <c r="I166" s="3"/>
      <c r="J166" s="6"/>
      <c r="K166" s="6"/>
      <c r="L166" s="6"/>
      <c r="M166" s="6"/>
      <c r="V166" s="18"/>
      <c r="W166" s="18"/>
      <c r="X166" s="18"/>
      <c r="Y166" s="18"/>
      <c r="Z166" s="18"/>
      <c r="AA166" s="18"/>
      <c r="AB166" s="18"/>
    </row>
    <row r="167" spans="1:36" s="5" customFormat="1" ht="22.95" customHeight="1">
      <c r="A167" s="3"/>
      <c r="C167" s="3"/>
      <c r="F167" s="33"/>
      <c r="H167" s="3"/>
      <c r="I167" s="3"/>
      <c r="J167" s="6"/>
      <c r="K167" s="6"/>
      <c r="L167" s="6"/>
      <c r="M167" s="6"/>
      <c r="V167" s="18"/>
      <c r="W167" s="18"/>
      <c r="X167" s="18"/>
      <c r="Y167" s="18"/>
      <c r="Z167" s="18"/>
      <c r="AA167" s="18"/>
      <c r="AB167" s="18"/>
    </row>
    <row r="168" spans="1:36" s="5" customFormat="1" ht="22.95" customHeight="1">
      <c r="A168" s="3"/>
      <c r="C168" s="3"/>
      <c r="F168" s="33"/>
      <c r="H168" s="3"/>
      <c r="I168" s="3"/>
      <c r="J168" s="6"/>
      <c r="K168" s="6"/>
      <c r="L168" s="6"/>
      <c r="M168" s="6"/>
      <c r="V168" s="18"/>
      <c r="W168" s="18"/>
      <c r="X168" s="18"/>
      <c r="Y168" s="18"/>
      <c r="Z168" s="18"/>
      <c r="AA168" s="18"/>
      <c r="AB168" s="18"/>
    </row>
    <row r="169" spans="1:36" s="5" customFormat="1" ht="22.95" customHeight="1">
      <c r="A169" s="3"/>
      <c r="C169" s="3"/>
      <c r="F169" s="33"/>
      <c r="H169" s="3"/>
      <c r="I169" s="3"/>
      <c r="J169" s="6"/>
      <c r="K169" s="6"/>
      <c r="L169" s="6"/>
      <c r="M169" s="6"/>
      <c r="V169" s="18"/>
      <c r="W169" s="18"/>
      <c r="X169" s="18"/>
      <c r="Y169" s="18"/>
      <c r="Z169" s="18"/>
      <c r="AA169" s="18"/>
      <c r="AB169" s="18"/>
    </row>
    <row r="170" spans="1:36" s="5" customFormat="1" ht="22.95" customHeight="1">
      <c r="A170" s="3"/>
      <c r="C170" s="3"/>
      <c r="F170" s="33"/>
      <c r="H170" s="3"/>
      <c r="I170" s="3"/>
      <c r="J170" s="6"/>
      <c r="K170" s="6"/>
      <c r="L170" s="6"/>
      <c r="M170" s="6"/>
      <c r="V170" s="18"/>
      <c r="W170" s="18"/>
      <c r="X170" s="18"/>
      <c r="Y170" s="18"/>
      <c r="Z170" s="18"/>
      <c r="AA170" s="18"/>
      <c r="AB170" s="18"/>
    </row>
    <row r="171" spans="1:36" s="5" customFormat="1" ht="22.95" customHeight="1">
      <c r="A171" s="3"/>
      <c r="C171" s="3"/>
      <c r="F171" s="33"/>
      <c r="H171" s="3"/>
      <c r="I171" s="3"/>
      <c r="J171" s="6"/>
      <c r="K171" s="6"/>
      <c r="L171" s="6"/>
      <c r="M171" s="6"/>
      <c r="V171" s="18"/>
      <c r="W171" s="18"/>
      <c r="X171" s="18"/>
      <c r="Y171" s="18"/>
      <c r="Z171" s="18"/>
      <c r="AA171" s="18"/>
      <c r="AB171" s="18"/>
    </row>
    <row r="172" spans="1:36" s="5" customFormat="1" ht="22.95" customHeight="1">
      <c r="A172" s="3"/>
      <c r="C172" s="3"/>
      <c r="F172" s="33"/>
      <c r="H172" s="3"/>
      <c r="I172" s="3"/>
      <c r="J172" s="6"/>
      <c r="K172" s="6"/>
      <c r="L172" s="6"/>
      <c r="M172" s="6"/>
      <c r="V172" s="18"/>
      <c r="W172" s="18"/>
      <c r="X172" s="18"/>
      <c r="Y172" s="18"/>
      <c r="Z172" s="18"/>
      <c r="AA172" s="18"/>
      <c r="AB172" s="18"/>
    </row>
    <row r="173" spans="1:36" s="5" customFormat="1" ht="22.95" customHeight="1">
      <c r="A173" s="3"/>
      <c r="C173" s="3"/>
      <c r="F173" s="33"/>
      <c r="H173" s="3"/>
      <c r="I173" s="3"/>
      <c r="J173" s="6"/>
      <c r="K173" s="6"/>
      <c r="L173" s="6"/>
      <c r="M173" s="6"/>
      <c r="V173" s="18"/>
      <c r="W173" s="18"/>
      <c r="X173" s="18"/>
      <c r="Y173" s="18"/>
      <c r="Z173" s="18"/>
      <c r="AA173" s="18"/>
      <c r="AB173" s="18"/>
      <c r="AC173" s="2"/>
      <c r="AD173" s="2"/>
      <c r="AE173" s="2"/>
    </row>
    <row r="174" spans="1:36" s="5" customFormat="1" ht="22.95" customHeight="1">
      <c r="A174" s="3"/>
      <c r="C174" s="3"/>
      <c r="F174" s="33"/>
      <c r="H174" s="3"/>
      <c r="I174" s="3"/>
      <c r="J174" s="6"/>
      <c r="K174" s="6"/>
      <c r="L174" s="6"/>
      <c r="M174" s="6"/>
      <c r="V174" s="18"/>
      <c r="W174" s="18"/>
      <c r="X174" s="18"/>
      <c r="Y174" s="18"/>
      <c r="Z174" s="18"/>
      <c r="AA174" s="18"/>
      <c r="AB174" s="18"/>
      <c r="AC174" s="2"/>
      <c r="AD174" s="2"/>
      <c r="AE174" s="2"/>
    </row>
    <row r="175" spans="1:36" s="5" customFormat="1" ht="22.95" customHeight="1">
      <c r="A175" s="3"/>
      <c r="C175" s="3"/>
      <c r="F175" s="33"/>
      <c r="H175" s="3"/>
      <c r="I175" s="3"/>
      <c r="J175" s="6"/>
      <c r="K175" s="6"/>
      <c r="L175" s="6"/>
      <c r="M175" s="6"/>
      <c r="V175" s="18"/>
      <c r="W175" s="18"/>
      <c r="X175" s="18"/>
      <c r="Y175" s="18"/>
      <c r="Z175" s="18"/>
      <c r="AA175" s="18"/>
      <c r="AB175" s="18"/>
      <c r="AC175" s="2"/>
      <c r="AD175" s="2"/>
      <c r="AE175" s="2"/>
      <c r="AF175" s="2"/>
      <c r="AG175" s="2"/>
      <c r="AH175" s="2"/>
      <c r="AI175" s="2"/>
      <c r="AJ175" s="2"/>
    </row>
    <row r="176" spans="1:36" s="5" customFormat="1" ht="22.95" customHeight="1">
      <c r="A176" s="3"/>
      <c r="C176" s="3"/>
      <c r="F176" s="33"/>
      <c r="H176" s="3"/>
      <c r="I176" s="3"/>
      <c r="J176" s="6"/>
      <c r="K176" s="6"/>
      <c r="L176" s="6"/>
      <c r="M176" s="6"/>
      <c r="V176" s="18"/>
      <c r="W176" s="18"/>
      <c r="X176" s="18"/>
      <c r="Y176" s="18"/>
      <c r="Z176" s="18"/>
      <c r="AA176" s="18"/>
      <c r="AB176" s="18"/>
      <c r="AC176" s="2"/>
      <c r="AD176" s="2"/>
      <c r="AE176" s="2"/>
      <c r="AF176" s="2"/>
      <c r="AG176" s="2"/>
      <c r="AH176" s="2"/>
      <c r="AI176" s="2"/>
      <c r="AJ176" s="2"/>
    </row>
    <row r="177" spans="1:36" s="5" customFormat="1" ht="22.95" customHeight="1">
      <c r="A177" s="3"/>
      <c r="C177" s="3"/>
      <c r="F177" s="33"/>
      <c r="H177" s="3"/>
      <c r="I177" s="3"/>
      <c r="J177" s="6"/>
      <c r="K177" s="6"/>
      <c r="L177" s="6"/>
      <c r="M177" s="6"/>
      <c r="V177" s="18"/>
      <c r="W177" s="18"/>
      <c r="X177" s="18"/>
      <c r="Y177" s="18"/>
      <c r="Z177" s="18"/>
      <c r="AA177" s="18"/>
      <c r="AB177" s="18"/>
      <c r="AC177" s="2"/>
      <c r="AD177" s="2"/>
      <c r="AE177" s="2"/>
      <c r="AF177" s="2"/>
      <c r="AG177" s="2"/>
      <c r="AH177" s="2"/>
      <c r="AI177" s="2"/>
      <c r="AJ177" s="2"/>
    </row>
    <row r="178" spans="1:36" s="5" customFormat="1" ht="22.95" customHeight="1">
      <c r="A178" s="3"/>
      <c r="C178" s="3"/>
      <c r="F178" s="33"/>
      <c r="H178" s="3"/>
      <c r="I178" s="3"/>
      <c r="J178" s="6"/>
      <c r="K178" s="6"/>
      <c r="L178" s="6"/>
      <c r="M178" s="6"/>
      <c r="V178" s="18"/>
      <c r="W178" s="18"/>
      <c r="X178" s="18"/>
      <c r="Y178" s="18"/>
      <c r="Z178" s="18"/>
      <c r="AA178" s="18"/>
      <c r="AB178" s="18"/>
      <c r="AC178" s="2"/>
      <c r="AD178" s="2"/>
      <c r="AE178" s="2"/>
      <c r="AF178" s="2"/>
      <c r="AG178" s="2"/>
      <c r="AH178" s="2"/>
      <c r="AI178" s="2"/>
      <c r="AJ178" s="2"/>
    </row>
    <row r="179" spans="1:36" s="5" customFormat="1" ht="22.95" customHeight="1">
      <c r="A179" s="3"/>
      <c r="C179" s="3"/>
      <c r="F179" s="33"/>
      <c r="H179" s="3"/>
      <c r="I179" s="3"/>
      <c r="J179" s="6"/>
      <c r="K179" s="6"/>
      <c r="L179" s="6"/>
      <c r="M179" s="6"/>
      <c r="V179" s="18"/>
      <c r="W179" s="18"/>
      <c r="X179" s="18"/>
      <c r="Y179" s="18"/>
      <c r="Z179" s="18"/>
      <c r="AA179" s="18"/>
      <c r="AB179" s="18"/>
      <c r="AC179" s="2"/>
      <c r="AD179" s="2"/>
      <c r="AE179" s="2"/>
      <c r="AF179" s="2"/>
      <c r="AG179" s="2"/>
      <c r="AH179" s="2"/>
      <c r="AI179" s="2"/>
      <c r="AJ179" s="2"/>
    </row>
    <row r="180" spans="1:36" s="5" customFormat="1" ht="22.95" customHeight="1">
      <c r="A180" s="3"/>
      <c r="C180" s="3"/>
      <c r="F180" s="33"/>
      <c r="H180" s="3"/>
      <c r="I180" s="3"/>
      <c r="J180" s="6"/>
      <c r="K180" s="6"/>
      <c r="L180" s="6"/>
      <c r="M180" s="6"/>
      <c r="V180" s="18"/>
      <c r="W180" s="18"/>
      <c r="X180" s="18"/>
      <c r="Y180" s="18"/>
      <c r="Z180" s="18"/>
      <c r="AA180" s="18"/>
      <c r="AB180" s="18"/>
      <c r="AC180" s="2"/>
      <c r="AD180" s="2"/>
      <c r="AE180" s="2"/>
      <c r="AF180" s="2"/>
      <c r="AG180" s="2"/>
      <c r="AH180" s="2"/>
      <c r="AI180" s="2"/>
      <c r="AJ180" s="2"/>
    </row>
    <row r="181" spans="1:36" s="5" customFormat="1" ht="22.95" customHeight="1">
      <c r="A181" s="3"/>
      <c r="C181" s="3"/>
      <c r="F181" s="33"/>
      <c r="H181" s="3"/>
      <c r="I181" s="3"/>
      <c r="J181" s="6"/>
      <c r="K181" s="6"/>
      <c r="L181" s="6"/>
      <c r="M181" s="6"/>
      <c r="V181" s="18"/>
      <c r="W181" s="18"/>
      <c r="X181" s="18"/>
      <c r="Y181" s="18"/>
      <c r="Z181" s="18"/>
      <c r="AA181" s="18"/>
      <c r="AB181" s="18"/>
      <c r="AC181" s="2"/>
      <c r="AD181" s="2"/>
      <c r="AE181" s="2"/>
      <c r="AF181" s="2"/>
      <c r="AG181" s="2"/>
      <c r="AH181" s="2"/>
      <c r="AI181" s="2"/>
      <c r="AJ181" s="2"/>
    </row>
    <row r="182" spans="1:36" s="5" customFormat="1" ht="22.95" customHeight="1">
      <c r="A182" s="3"/>
      <c r="C182" s="3"/>
      <c r="F182" s="33"/>
      <c r="H182" s="3"/>
      <c r="I182" s="3"/>
      <c r="J182" s="6"/>
      <c r="K182" s="6"/>
      <c r="L182" s="6"/>
      <c r="M182" s="6"/>
      <c r="V182" s="18"/>
      <c r="W182" s="18"/>
      <c r="X182" s="18"/>
      <c r="Y182" s="18"/>
      <c r="Z182" s="18"/>
      <c r="AA182" s="18"/>
      <c r="AB182" s="18"/>
      <c r="AC182" s="2"/>
      <c r="AD182" s="2"/>
      <c r="AE182" s="2"/>
      <c r="AF182" s="2"/>
      <c r="AG182" s="2"/>
      <c r="AH182" s="2"/>
      <c r="AI182" s="2"/>
      <c r="AJ182" s="2"/>
    </row>
    <row r="183" spans="1:36" s="5" customFormat="1" ht="22.95" customHeight="1">
      <c r="A183" s="3"/>
      <c r="C183" s="3"/>
      <c r="F183" s="33"/>
      <c r="H183" s="3"/>
      <c r="I183" s="3"/>
      <c r="J183" s="6"/>
      <c r="K183" s="6"/>
      <c r="L183" s="6"/>
      <c r="M183" s="6"/>
      <c r="V183" s="18"/>
      <c r="W183" s="18"/>
      <c r="X183" s="18"/>
      <c r="Y183" s="18"/>
      <c r="Z183" s="18"/>
      <c r="AA183" s="18"/>
      <c r="AB183" s="18"/>
      <c r="AC183" s="2"/>
      <c r="AD183" s="2"/>
      <c r="AE183" s="2"/>
      <c r="AF183" s="2"/>
      <c r="AG183" s="2"/>
      <c r="AH183" s="2"/>
      <c r="AI183" s="2"/>
      <c r="AJ183" s="2"/>
    </row>
    <row r="184" spans="1:36" s="5" customFormat="1" ht="22.95" customHeight="1">
      <c r="A184" s="3"/>
      <c r="C184" s="20"/>
      <c r="D184" s="2"/>
      <c r="E184" s="2"/>
      <c r="F184" s="34"/>
      <c r="H184" s="3"/>
      <c r="I184" s="3"/>
      <c r="J184" s="8"/>
      <c r="K184" s="2"/>
      <c r="L184" s="2"/>
      <c r="M184" s="2"/>
      <c r="N184" s="2"/>
      <c r="O184" s="2"/>
      <c r="P184" s="2"/>
      <c r="Q184" s="2"/>
      <c r="R184" s="2"/>
      <c r="S184" s="2"/>
      <c r="T184" s="2"/>
      <c r="V184" s="18"/>
      <c r="W184" s="18"/>
      <c r="X184" s="18"/>
      <c r="Y184" s="18"/>
      <c r="Z184" s="18"/>
      <c r="AA184" s="18"/>
      <c r="AB184" s="18"/>
      <c r="AC184" s="2"/>
      <c r="AD184" s="2"/>
      <c r="AE184" s="2"/>
      <c r="AF184" s="2"/>
      <c r="AG184" s="2"/>
      <c r="AH184" s="2"/>
      <c r="AI184" s="2"/>
      <c r="AJ184" s="2"/>
    </row>
    <row r="185" spans="1:36" s="5" customFormat="1" ht="22.95" customHeight="1">
      <c r="A185" s="3"/>
      <c r="C185" s="20"/>
      <c r="D185" s="2"/>
      <c r="E185" s="2"/>
      <c r="F185" s="34"/>
      <c r="H185" s="3"/>
      <c r="I185" s="3"/>
      <c r="J185" s="8"/>
      <c r="K185" s="2"/>
      <c r="L185" s="2"/>
      <c r="M185" s="2"/>
      <c r="N185" s="2"/>
      <c r="O185" s="2"/>
      <c r="P185" s="2"/>
      <c r="Q185" s="2"/>
      <c r="R185" s="2"/>
      <c r="S185" s="2"/>
      <c r="T185" s="2"/>
      <c r="V185" s="18"/>
      <c r="W185" s="18"/>
      <c r="X185" s="18"/>
      <c r="Y185" s="18"/>
      <c r="Z185" s="18"/>
      <c r="AA185" s="18"/>
      <c r="AB185" s="18"/>
      <c r="AC185" s="2"/>
      <c r="AD185" s="2"/>
      <c r="AE185" s="2"/>
      <c r="AF185" s="2"/>
      <c r="AG185" s="2"/>
      <c r="AH185" s="2"/>
      <c r="AI185" s="2"/>
      <c r="AJ185" s="2"/>
    </row>
    <row r="186" spans="1:36" s="5" customFormat="1" ht="22.95" customHeight="1">
      <c r="A186" s="3"/>
      <c r="C186" s="20"/>
      <c r="D186" s="2"/>
      <c r="E186" s="2"/>
      <c r="F186" s="34"/>
      <c r="H186" s="3"/>
      <c r="I186" s="3"/>
      <c r="J186" s="8"/>
      <c r="K186" s="2"/>
      <c r="L186" s="2"/>
      <c r="M186" s="2"/>
      <c r="N186" s="2"/>
      <c r="O186" s="2"/>
      <c r="P186" s="2"/>
      <c r="Q186" s="2"/>
      <c r="R186" s="2"/>
      <c r="S186" s="2"/>
      <c r="T186" s="2"/>
      <c r="V186" s="18"/>
      <c r="W186" s="18"/>
      <c r="X186" s="18"/>
      <c r="Y186" s="18"/>
      <c r="Z186" s="18"/>
      <c r="AA186" s="18"/>
      <c r="AB186" s="18"/>
      <c r="AC186" s="2"/>
      <c r="AD186" s="2"/>
      <c r="AE186" s="2"/>
      <c r="AF186" s="2"/>
      <c r="AG186" s="2"/>
      <c r="AH186" s="2"/>
      <c r="AI186" s="2"/>
      <c r="AJ186" s="2"/>
    </row>
    <row r="187" spans="1:36" s="5" customFormat="1" ht="22.95" customHeight="1">
      <c r="A187" s="3"/>
      <c r="C187" s="20"/>
      <c r="D187" s="2"/>
      <c r="E187" s="2"/>
      <c r="F187" s="34"/>
      <c r="H187" s="3"/>
      <c r="I187" s="3"/>
      <c r="J187" s="8"/>
      <c r="K187" s="2"/>
      <c r="L187" s="2"/>
      <c r="M187" s="2"/>
      <c r="N187" s="2"/>
      <c r="O187" s="2"/>
      <c r="P187" s="2"/>
      <c r="Q187" s="2"/>
      <c r="R187" s="2"/>
      <c r="S187" s="2"/>
      <c r="T187" s="2"/>
      <c r="V187" s="18"/>
      <c r="W187" s="18"/>
      <c r="X187" s="18"/>
      <c r="Y187" s="18"/>
      <c r="Z187" s="18"/>
      <c r="AA187" s="18"/>
      <c r="AB187" s="18"/>
      <c r="AC187" s="2"/>
      <c r="AD187" s="2"/>
      <c r="AE187" s="2"/>
      <c r="AF187" s="2"/>
      <c r="AG187" s="2"/>
      <c r="AH187" s="2"/>
      <c r="AI187" s="2"/>
      <c r="AJ187" s="2"/>
    </row>
    <row r="188" spans="1:36" s="5" customFormat="1" ht="22.95" customHeight="1">
      <c r="A188" s="3"/>
      <c r="C188" s="20"/>
      <c r="D188" s="2"/>
      <c r="E188" s="2"/>
      <c r="F188" s="34"/>
      <c r="H188" s="3"/>
      <c r="I188" s="3"/>
      <c r="J188" s="8"/>
      <c r="K188" s="2"/>
      <c r="L188" s="2"/>
      <c r="M188" s="2"/>
      <c r="N188" s="2"/>
      <c r="O188" s="2"/>
      <c r="P188" s="2"/>
      <c r="Q188" s="2"/>
      <c r="R188" s="2"/>
      <c r="S188" s="2"/>
      <c r="T188" s="2"/>
      <c r="V188" s="18"/>
      <c r="W188" s="18"/>
      <c r="X188" s="18"/>
      <c r="Y188" s="18"/>
      <c r="Z188" s="18"/>
      <c r="AA188" s="18"/>
      <c r="AB188" s="18"/>
      <c r="AC188" s="2"/>
      <c r="AD188" s="2"/>
      <c r="AE188" s="2"/>
      <c r="AF188" s="2"/>
      <c r="AG188" s="2"/>
      <c r="AH188" s="2"/>
      <c r="AI188" s="2"/>
      <c r="AJ188" s="2"/>
    </row>
    <row r="189" spans="1:36" s="5" customFormat="1" ht="22.95" customHeight="1">
      <c r="A189" s="3"/>
      <c r="C189" s="20"/>
      <c r="D189" s="2"/>
      <c r="E189" s="2"/>
      <c r="F189" s="34"/>
      <c r="H189" s="3"/>
      <c r="I189" s="3"/>
      <c r="J189" s="8"/>
      <c r="K189" s="2"/>
      <c r="L189" s="2"/>
      <c r="M189" s="2"/>
      <c r="N189" s="2"/>
      <c r="O189" s="2"/>
      <c r="P189" s="2"/>
      <c r="Q189" s="2"/>
      <c r="R189" s="2"/>
      <c r="S189" s="2"/>
      <c r="T189" s="2"/>
      <c r="V189" s="18"/>
      <c r="W189" s="18"/>
      <c r="X189" s="18"/>
      <c r="Y189" s="18"/>
      <c r="Z189" s="18"/>
      <c r="AA189" s="18"/>
      <c r="AB189" s="18"/>
      <c r="AC189" s="2"/>
      <c r="AD189" s="2"/>
      <c r="AE189" s="2"/>
      <c r="AF189" s="2"/>
      <c r="AG189" s="2"/>
      <c r="AH189" s="2"/>
      <c r="AI189" s="2"/>
      <c r="AJ189" s="2"/>
    </row>
    <row r="190" spans="1:36" s="5" customFormat="1" ht="22.95" customHeight="1">
      <c r="A190" s="3"/>
      <c r="C190" s="20"/>
      <c r="D190" s="2"/>
      <c r="E190" s="2"/>
      <c r="F190" s="34"/>
      <c r="H190" s="3"/>
      <c r="I190" s="3"/>
      <c r="J190" s="8"/>
      <c r="K190" s="2"/>
      <c r="L190" s="2"/>
      <c r="M190" s="2"/>
      <c r="N190" s="2"/>
      <c r="O190" s="2"/>
      <c r="P190" s="2"/>
      <c r="Q190" s="2"/>
      <c r="R190" s="2"/>
      <c r="S190" s="2"/>
      <c r="T190" s="2"/>
      <c r="V190" s="18"/>
      <c r="W190" s="18"/>
      <c r="X190" s="18"/>
      <c r="Y190" s="18"/>
      <c r="Z190" s="18"/>
      <c r="AA190" s="18"/>
      <c r="AB190" s="18"/>
      <c r="AC190" s="2"/>
      <c r="AD190" s="2"/>
      <c r="AE190" s="2"/>
      <c r="AF190" s="2"/>
      <c r="AG190" s="2"/>
      <c r="AH190" s="2"/>
      <c r="AI190" s="2"/>
      <c r="AJ190" s="2"/>
    </row>
  </sheetData>
  <mergeCells count="21">
    <mergeCell ref="V16:W16"/>
    <mergeCell ref="V17:W17"/>
    <mergeCell ref="V18:W18"/>
    <mergeCell ref="V20:W20"/>
    <mergeCell ref="V21:W21"/>
    <mergeCell ref="A1:AB1"/>
    <mergeCell ref="V23:AB23"/>
    <mergeCell ref="V13:W13"/>
    <mergeCell ref="V3:W3"/>
    <mergeCell ref="V4:W4"/>
    <mergeCell ref="V5:W5"/>
    <mergeCell ref="V7:W7"/>
    <mergeCell ref="V8:W8"/>
    <mergeCell ref="V9:W9"/>
    <mergeCell ref="V6:W6"/>
    <mergeCell ref="V10:W10"/>
    <mergeCell ref="V11:W11"/>
    <mergeCell ref="V12:W12"/>
    <mergeCell ref="V19:W19"/>
    <mergeCell ref="V14:W14"/>
    <mergeCell ref="V15:W15"/>
  </mergeCells>
  <dataValidations count="1">
    <dataValidation type="list" allowBlank="1" showErrorMessage="1" sqref="H3:H111" xr:uid="{A6DFDD75-6E69-4073-800E-60BDB5B914CE}">
      <formula1>Service_Model</formula1>
    </dataValidation>
  </dataValidations>
  <pageMargins left="0.31496062992125984" right="0.31496062992125984" top="0.35433070866141736" bottom="0.35433070866141736" header="0.31496062992125984" footer="0.31496062992125984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มกราคม</vt:lpstr>
      <vt:lpstr>กุมภาพันธ์</vt:lpstr>
      <vt:lpstr>มีนาคม</vt:lpstr>
      <vt:lpstr>เมษายน</vt:lpstr>
      <vt:lpstr>พฤษภาคม</vt:lpstr>
      <vt:lpstr>มิถุนายน</vt:lpstr>
      <vt:lpstr>กรกฎาคม</vt:lpstr>
      <vt:lpstr>สิงหาคม</vt:lpstr>
      <vt:lpstr>กันยายน </vt:lpstr>
      <vt:lpstr>ตุลาคม</vt:lpstr>
      <vt:lpstr>พฤศจิกายน</vt:lpstr>
      <vt:lpstr>ธันวาคม</vt:lpstr>
      <vt:lpstr>กรกฎาคม!Print_Area</vt:lpstr>
      <vt:lpstr>'กันยายน '!Print_Area</vt:lpstr>
      <vt:lpstr>ตุลาคม!Print_Area</vt:lpstr>
      <vt:lpstr>พฤษภาคม!Print_Area</vt:lpstr>
      <vt:lpstr>มิถุนายน!Print_Area</vt:lpstr>
      <vt:lpstr>สิงหาคม!Print_Area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2025-01-28T06:48:04Z</cp:lastPrinted>
  <dcterms:created xsi:type="dcterms:W3CDTF">2023-02-15T05:55:02Z</dcterms:created>
  <dcterms:modified xsi:type="dcterms:W3CDTF">2025-02-03T08:34:10Z</dcterms:modified>
</cp:coreProperties>
</file>