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N_Work\cn_work\2024\202410\20241021\"/>
    </mc:Choice>
  </mc:AlternateContent>
  <xr:revisionPtr revIDLastSave="0" documentId="8_{42D3E0D3-2873-408D-834C-3DE5AB5802C2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00000000-000D-0000-FFFF-FFFF00000000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<sst xmlns="http://schemas.openxmlformats.org/spreadsheetml/2006/main" count="1081" uniqueCount="562">
  <si>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</si>
  <si>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</si>
  <si>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</si>
  <si>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</si>
  <si>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</si>
  <si>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</si>
  <si>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</si>
  <si>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</si>
  <si>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</si>
  <si>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</si>
  <si>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</si>
  <si>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</si>
  <si>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</si>
  <si>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</si>
  <si>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</si>
  <si>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</si>
  <si>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</si>
  <si>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</si>
  <si>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</si>
  <si>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</si>
  <si>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</si>
  <si>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</si>
  <si>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</si>
  <si>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</si>
  <si>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</si>
  <si>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</si>
  <si>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</si>
  <si>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</si>
  <si>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</si>
  <si>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</si>
  <si>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</si>
  <si>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</si>
  <si>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</si>
  <si>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</si>
  <si>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</si>
  <si>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</si>
  <si>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</si>
  <si>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</si>
  <si>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</si>
  <si>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</si>
  <si>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</si>
  <si>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</si>
  <si>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</si>
  <si>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</si>
  <si>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</si>
  <si>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</si>
  <si>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</si>
  <si>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</si>
  <si>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</si>
  <si>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</si>
  <si>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</si>
  <si>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</si>
  <si>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</si>
  <si>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</si>
  <si>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</si>
  <si>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</si>
  <si>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</si>
  <si>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</si>
  <si>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</si>
  <si>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</si>
  <si>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</si>
  <si>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</si>
  <si>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</si>
  <si>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</si>
  <si>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</si>
  <si>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</si>
  <si>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</si>
  <si>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</si>
  <si>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</si>
  <si>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</si>
  <si>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</si>
  <si>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</si>
  <si>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</si>
  <si>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</si>
  <si>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</si>
  <si>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</si>
  <si>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</si>
  <si>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</si>
  <si>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</si>
  <si>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</si>
  <si>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</si>
  <si>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</si>
  <si>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</si>
  <si>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</si>
  <si>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</si>
  <si>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</si>
  <si>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</si>
  <si>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</si>
  <si>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</si>
  <si>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</si>
  <si>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</si>
  <si>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</si>
  <si>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</si>
  <si>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</si>
  <si>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</si>
  <si>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</si>
  <si>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</si>
  <si>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</si>
  <si>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</si>
  <si>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</si>
  <si>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</si>
  <si>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</si>
  <si>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</si>
  <si>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</si>
  <si>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</si>
  <si>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</si>
  <si>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</si>
  <si>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</si>
  <si>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</si>
  <si>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</si>
  <si>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</si>
  <si>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</si>
  <si>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</si>
  <si>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</si>
  <si>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</si>
  <si>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</si>
  <si>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</si>
  <si>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</si>
  <si>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</si>
  <si>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</si>
  <si>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</si>
  <si>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</si>
  <si>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</si>
  <si>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</si>
  <si>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</si>
  <si>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</si>
  <si>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</si>
  <si>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</si>
  <si>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</si>
  <si>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</si>
  <si>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</si>
  <si>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</si>
  <si>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</si>
  <si>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</si>
  <si>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</si>
  <si>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</si>
  <si>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</si>
  <si>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</si>
  <si>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</si>
  <si>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</si>
  <si>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</si>
  <si>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</si>
  <si>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</si>
  <si>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</si>
  <si>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</si>
  <si>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</si>
  <si>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</si>
  <si>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</si>
  <si>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</si>
  <si>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</si>
  <si>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</si>
  <si>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</si>
  <si>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</si>
  <si>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</si>
  <si>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</si>
  <si>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</si>
  <si>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</si>
  <si>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</si>
  <si>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</si>
  <si>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</si>
  <si>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</si>
  <si>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</si>
  <si>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</si>
  <si>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</si>
  <si>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</si>
  <si>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</si>
  <si>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</si>
  <si>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</si>
  <si>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</si>
  <si>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</si>
  <si>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</si>
  <si>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</si>
  <si>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</si>
  <si>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</si>
  <si>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</si>
  <si>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</si>
  <si>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</si>
  <si>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</si>
  <si>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</si>
  <si>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</si>
  <si>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</si>
  <si>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</si>
  <si>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</si>
  <si>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</si>
  <si>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</si>
  <si>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</si>
  <si>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</si>
  <si>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</si>
  <si>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</si>
  <si>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</si>
  <si>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</si>
  <si>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</si>
  <si>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</si>
  <si>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</si>
  <si>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</si>
  <si>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</si>
  <si>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</si>
  <si>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</si>
  <si>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</si>
  <si>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</si>
  <si>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</si>
  <si>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</si>
  <si>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</si>
  <si>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</si>
  <si>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</si>
  <si>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</si>
  <si>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</si>
  <si>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</si>
  <si>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</si>
  <si>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</si>
  <si>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</si>
  <si>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</si>
  <si>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</si>
  <si>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</si>
  <si>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</si>
  <si>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</si>
  <si>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</si>
  <si>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</si>
  <si>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</si>
  <si>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</si>
  <si>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</si>
  <si>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</si>
  <si>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</si>
  <si>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</si>
  <si>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</si>
  <si>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</si>
  <si>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</si>
  <si>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</si>
  <si>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</si>
  <si>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</si>
  <si>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</si>
  <si>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</si>
  <si>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</si>
  <si>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</si>
  <si>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</si>
  <si>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</si>
  <si>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</si>
  <si>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</si>
  <si>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</si>
  <si>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</si>
  <si>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</si>
  <si>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</si>
  <si>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</si>
  <si>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</si>
  <si>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</si>
  <si>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</si>
  <si>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</si>
  <si>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</si>
  <si>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</si>
  <si>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</si>
  <si>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</si>
  <si>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</si>
  <si>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</si>
  <si>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</si>
  <si>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</si>
  <si>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</si>
  <si>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</si>
  <si>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</si>
  <si>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</si>
  <si>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</si>
  <si>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</si>
  <si>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</si>
  <si>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</si>
  <si>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</si>
  <si>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</si>
  <si>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</si>
  <si>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</si>
  <si>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</si>
  <si>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</si>
  <si>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</si>
  <si>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</si>
  <si>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</si>
  <si>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</si>
  <si>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</si>
  <si>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</si>
  <si>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</si>
  <si>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</si>
  <si>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</si>
  <si>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</si>
  <si>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</si>
  <si>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</si>
  <si>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</si>
  <si>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</si>
  <si>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</si>
  <si>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</si>
  <si>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</si>
  <si>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</si>
  <si>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</si>
  <si>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</si>
  <si>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</si>
  <si>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</si>
  <si>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</si>
  <si>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</si>
  <si>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</si>
  <si>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</si>
  <si>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</si>
  <si>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</si>
  <si>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</si>
  <si>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</si>
  <si>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</si>
  <si>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</si>
  <si>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</si>
  <si>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</si>
  <si>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</si>
  <si>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</si>
  <si>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</si>
  <si>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</si>
  <si>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</si>
  <si>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</si>
  <si>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</si>
  <si>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</si>
  <si>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</si>
  <si>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</si>
  <si>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</si>
  <si>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</si>
  <si>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</si>
  <si>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</si>
  <si>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</si>
  <si>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</si>
  <si>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</si>
  <si>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</si>
  <si>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</si>
  <si>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</si>
  <si>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</si>
  <si>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</si>
  <si>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</si>
  <si>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</si>
  <si>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</si>
  <si>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</si>
  <si>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</si>
  <si>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</si>
  <si>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</si>
  <si>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</si>
  <si>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</si>
  <si>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</si>
  <si>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</si>
  <si>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</si>
  <si>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</si>
  <si>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</si>
  <si>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</si>
  <si>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</si>
  <si>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</si>
  <si>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</si>
  <si>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</si>
  <si>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</si>
  <si>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</si>
  <si>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</si>
  <si>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</si>
  <si>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</si>
  <si>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</si>
  <si>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</si>
  <si>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</si>
  <si>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</si>
  <si>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</si>
  <si>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</si>
  <si>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</si>
  <si>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</si>
  <si>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</si>
  <si>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</si>
  <si>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</si>
  <si>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</si>
  <si>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</si>
  <si>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</si>
  <si>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</si>
  <si>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</si>
  <si>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</si>
  <si>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</si>
  <si>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</si>
  <si>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</si>
  <si>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</si>
  <si>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</si>
  <si>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</si>
  <si>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</si>
  <si>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</si>
  <si>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</si>
  <si>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</si>
  <si>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</si>
  <si>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</si>
  <si>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</si>
  <si>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</si>
  <si>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</si>
  <si>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</si>
  <si>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</si>
  <si>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</si>
  <si>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</si>
  <si>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</si>
  <si>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</si>
  <si>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</si>
  <si>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</si>
  <si>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</si>
  <si>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</si>
  <si>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</si>
  <si>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</si>
  <si>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</si>
  <si>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</si>
  <si>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</si>
  <si>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</si>
  <si>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</si>
  <si>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</si>
  <si>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</si>
  <si>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</si>
  <si>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</si>
  <si>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</si>
  <si>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</si>
  <si>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</si>
  <si>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</si>
  <si>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</si>
  <si>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</si>
  <si>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</si>
  <si>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</si>
  <si>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</si>
  <si>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</si>
  <si>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</si>
  <si>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</si>
  <si>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</si>
  <si>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</si>
  <si>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</si>
  <si>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</si>
  <si>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</si>
  <si>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</si>
  <si>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</si>
  <si>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</si>
  <si>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</si>
  <si>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</si>
  <si>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</si>
  <si>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</si>
  <si>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</si>
  <si>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</si>
  <si>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</si>
  <si>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</si>
  <si>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</si>
  <si>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</si>
  <si>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</si>
  <si>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</si>
  <si>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</si>
  <si>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</si>
  <si>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</si>
  <si>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</si>
  <si>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</si>
  <si>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</si>
  <si>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</si>
  <si>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</si>
  <si>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</si>
  <si>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</si>
  <si>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</si>
  <si>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</si>
  <si>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</si>
  <si>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</si>
  <si>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</si>
  <si>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</si>
  <si>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</si>
  <si>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</si>
  <si>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</si>
  <si>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</si>
  <si>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</si>
  <si>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</si>
  <si>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</si>
  <si>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</si>
  <si>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</si>
  <si>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</si>
  <si>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</si>
  <si>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</si>
  <si>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</si>
  <si>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</si>
  <si>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</si>
  <si>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</si>
  <si>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</si>
  <si>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</si>
  <si>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</si>
  <si>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</si>
  <si>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</si>
  <si>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</si>
  <si>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</si>
  <si>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</si>
  <si>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</si>
  <si>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</si>
  <si>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</si>
  <si>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</si>
  <si>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</si>
  <si>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</si>
  <si>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</si>
  <si>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</si>
  <si>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</si>
  <si>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</si>
  <si>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</si>
  <si>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</si>
  <si>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</si>
  <si>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</si>
  <si>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</si>
  <si>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</si>
  <si>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</si>
  <si>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</si>
  <si>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</si>
  <si>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</si>
  <si>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</si>
  <si>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</si>
  <si>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</si>
  <si>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</si>
  <si>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</si>
  <si>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</si>
  <si>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</si>
  <si>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</si>
  <si>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</si>
  <si>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</si>
  <si>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</si>
  <si>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</si>
  <si>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</si>
  <si>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</si>
  <si>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</si>
  <si>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</si>
  <si>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</si>
  <si>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</si>
  <si>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</si>
  <si>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</si>
  <si>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</si>
  <si>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</si>
  <si>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</si>
  <si>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</si>
  <si>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</si>
  <si>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</si>
  <si>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</si>
  <si>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</si>
  <si>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</si>
  <si>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</si>
  <si>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</si>
  <si>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</si>
  <si>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</si>
  <si>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</si>
  <si>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</si>
  <si>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</si>
  <si>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</si>
  <si>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</si>
  <si>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</si>
  <si>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</si>
  <si>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</si>
  <si>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</si>
  <si>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</si>
  <si>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</si>
  <si>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</si>
  <si>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</si>
  <si>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</si>
  <si>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</si>
  <si>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</si>
  <si>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</si>
  <si>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</si>
  <si>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</si>
  <si>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</si>
  <si>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</si>
  <si>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</si>
  <si>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</si>
  <si>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</si>
  <si>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</si>
  <si>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</si>
  <si>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</si>
  <si>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</si>
  <si>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</si>
  <si>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Samyan story boutique hotel</t>
  </si>
  <si>
    <t>129 ซอยสันติภาพ 1 แขวงสี่พระยา เขตบางรัก กทม 10500</t>
  </si>
  <si>
    <t>คุณพี</t>
  </si>
  <si>
    <t>https://maps.app.goo.gl/GYY8WKsDye1FyyeC7</t>
  </si>
  <si>
    <t>088-893-6333</t>
  </si>
  <si>
    <t>หมายเหตุ  สำรวจเพื่อประเมินราคา ระบบดิจิตอลทีวี ลูกค้าสะดวกทุกวัน ให้ติดต่อทำการนัดหมายก่อน หรือติดต่อ sale ทำการนัดหมายให้ค่ะ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</si>
</sst>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769620</xdr:colOff>
      <xdr:row>28</xdr:row>
      <xdr:rowOff>129540</xdr:rowOff>
    </xdr:to>
    <xdr:pic>
      <xdr:nvPicPr>
        <xdr:cNvPr id="3" name="Picture 2" descr="คลังภาพของที่พักนี้">
          <a:extLst>
            <a:ext uri="{FF2B5EF4-FFF2-40B4-BE49-F238E27FC236}">
              <a16:creationId xmlns:a16="http://schemas.microsoft.com/office/drawing/2014/main" id="{F45E0EDD-BDC2-4684-869B-D61C33600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31280" cy="857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690283</xdr:colOff>
      <xdr:row>0</xdr:row>
      <xdr:rowOff>0</xdr:rowOff>
    </xdr:from>
    <xdr:to>
      <xdr:col>17</xdr:col>
      <xdr:colOff>11054</xdr:colOff>
      <xdr:row>14</xdr:row>
      <xdr:rowOff>215153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3244F0-2A28-44DC-88CD-7E178016A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47012" y="0"/>
          <a:ext cx="8841289" cy="4338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GYY8WKsDye1FyyeC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550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555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549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553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552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554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551</v>
      </c>
    </row>
  </sheetData>
  <phoneticPr fontId="2" type="noConversion"/>
  <hyperlinks>
    <hyperlink ref="S10" r:id="rId1" xr:uid="{00000000-0004-0000-0100-000000000000}"/>
    <hyperlink ref="R10" r:id="rId2" display="Narain_p@cabletv.co.th" xr:uid="{00000000-0004-0000-0100-000001000000}"/>
    <hyperlink ref="S3" r:id="rId3" xr:uid="{00000000-0004-0000-0100-000002000000}"/>
    <hyperlink ref="R3" r:id="rId4" display="tawat_m@cabletv.co.th" xr:uid="{00000000-0004-0000-0100-000003000000}"/>
    <hyperlink ref="R8" r:id="rId5" xr:uid="{00000000-0004-0000-0100-000004000000}"/>
    <hyperlink ref="S8" r:id="rId6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550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549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00000000-0004-0000-0200-000000000000}"/>
    <hyperlink ref="F10" r:id="rId2" display="Narain_p@cabletv.co.th" xr:uid="{00000000-0004-0000-0200-000001000000}"/>
    <hyperlink ref="G3" r:id="rId3" xr:uid="{00000000-0004-0000-0200-000002000000}"/>
    <hyperlink ref="F3" r:id="rId4" display="tawat_m@cabletv.co.th" xr:uid="{00000000-0004-0000-0200-000003000000}"/>
    <hyperlink ref="F8" r:id="rId5" xr:uid="{00000000-0004-0000-0200-000004000000}"/>
    <hyperlink ref="G8" r:id="rId6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36"/>
  <sheetViews>
    <sheetView tabSelected="1" topLeftCell="A7" zoomScale="60" zoomScaleNormal="60" zoomScaleSheetLayoutView="85" workbookViewId="0">
      <selection activeCell="D11" sqref="D11:O1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259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 t="s">
        <v>122</v>
      </c>
    </row>
    <row r="3" spans="1:15" ht="30">
      <c r="A3" s="181" t="s">
        <v>256</v>
      </c>
      <c r="B3" s="143"/>
      <c r="C3" s="146" t="s">
        <v>129</v>
      </c>
      <c r="D3" s="146"/>
      <c r="E3" s="146"/>
      <c r="F3" s="143" t="s">
        <v>9</v>
      </c>
      <c r="G3" s="143"/>
      <c r="H3" s="144" t="str">
        <f>VLOOKUP(C3,'Ref.3'!C3:D32,2,0)</f>
        <v>Sales Assistant Manager</v>
      </c>
      <c r="I3" s="144"/>
      <c r="J3" s="144"/>
      <c r="K3" s="73" t="s">
        <v>248</v>
      </c>
      <c r="L3" s="74" t="str">
        <f>VLOOKUP(C3,'Ref.3'!C3:E32,3,0)</f>
        <v>065-238-7603</v>
      </c>
      <c r="M3" s="143" t="s">
        <v>0</v>
      </c>
      <c r="N3" s="143"/>
      <c r="O3" s="75">
        <v>45585</v>
      </c>
    </row>
    <row r="4" spans="1:15" ht="30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3" t="s">
        <v>248</v>
      </c>
      <c r="L4" s="74" t="str">
        <f>VLOOKUP(C5,'Ref2'!B4:H31,7,0)</f>
        <v>089-495-3695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227</v>
      </c>
      <c r="D5" s="146"/>
      <c r="E5" s="146"/>
      <c r="F5" s="143" t="s">
        <v>119</v>
      </c>
      <c r="G5" s="143"/>
      <c r="H5" s="144" t="str">
        <f>VLOOKUP(C5,'Ref2'!B4:C31,2,0)</f>
        <v>YR</v>
      </c>
      <c r="I5" s="144"/>
      <c r="J5" s="144"/>
      <c r="K5" s="73" t="s">
        <v>257</v>
      </c>
      <c r="L5" s="74" t="str">
        <f>VLOOKUP(C5,'Ref2'!B4:F31,5,0)</f>
        <v>C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เยาวราช</v>
      </c>
      <c r="D6" s="144"/>
      <c r="E6" s="144"/>
      <c r="F6" s="143" t="s">
        <v>253</v>
      </c>
      <c r="G6" s="143"/>
      <c r="H6" s="144" t="str">
        <f>VLOOKUP(C5,'Ref2'!B4:C31,2,0)</f>
        <v>YR</v>
      </c>
      <c r="I6" s="144"/>
      <c r="J6" s="144"/>
      <c r="K6" s="73" t="s">
        <v>258</v>
      </c>
      <c r="L6" s="74" t="str">
        <f>VLOOKUP(C5,'Ref2'!B4:D31,3,0)</f>
        <v>J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237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8" t="s">
        <v>556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557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559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558</v>
      </c>
      <c r="E14" s="138"/>
      <c r="F14" s="138"/>
      <c r="G14" s="138"/>
      <c r="H14" s="84" t="s">
        <v>403</v>
      </c>
      <c r="I14" s="142" t="s">
        <v>560</v>
      </c>
      <c r="J14" s="138"/>
      <c r="K14" s="84" t="s">
        <v>404</v>
      </c>
      <c r="L14" s="85"/>
      <c r="M14" s="84" t="s">
        <v>408</v>
      </c>
      <c r="N14" s="138" t="s">
        <v>545</v>
      </c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 t="s">
        <v>544</v>
      </c>
      <c r="J15" s="138"/>
      <c r="K15" s="84" t="s">
        <v>404</v>
      </c>
      <c r="L15" s="118" t="s">
        <v>544</v>
      </c>
      <c r="M15" s="84" t="s">
        <v>408</v>
      </c>
      <c r="N15" s="138" t="s">
        <v>545</v>
      </c>
      <c r="O15" s="141"/>
    </row>
    <row r="16" spans="1:15" ht="28.8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 t="s">
        <v>544</v>
      </c>
      <c r="E17" s="190"/>
      <c r="F17" s="88" t="s">
        <v>511</v>
      </c>
      <c r="G17" s="88"/>
      <c r="H17" s="90" t="s">
        <v>544</v>
      </c>
      <c r="I17" s="88" t="s">
        <v>512</v>
      </c>
      <c r="J17" s="89"/>
      <c r="K17" s="90" t="s">
        <v>544</v>
      </c>
      <c r="L17" s="88" t="s">
        <v>513</v>
      </c>
      <c r="M17" s="88"/>
      <c r="N17" s="91" t="s">
        <v>544</v>
      </c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 t="s">
        <v>544</v>
      </c>
      <c r="E18" s="151"/>
      <c r="F18" s="88" t="s">
        <v>511</v>
      </c>
      <c r="G18" s="88"/>
      <c r="H18" s="91" t="s">
        <v>544</v>
      </c>
      <c r="I18" s="88" t="s">
        <v>512</v>
      </c>
      <c r="J18" s="88"/>
      <c r="K18" s="91" t="s">
        <v>544</v>
      </c>
      <c r="L18" s="88" t="s">
        <v>513</v>
      </c>
      <c r="M18" s="88"/>
      <c r="N18" s="90" t="s">
        <v>544</v>
      </c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.4" thickBot="1">
      <c r="A20" s="95">
        <v>10</v>
      </c>
      <c r="B20" s="193" t="s">
        <v>510</v>
      </c>
      <c r="C20" s="193"/>
      <c r="D20" s="153" t="s">
        <v>548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561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546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00000000-0004-0000-0300-000000000000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300-000000000000}">
          <x14:formula1>
            <xm:f>'Ref.3'!$S$3:$S$24</xm:f>
          </x14:formula1>
          <xm:sqref>O20 L20</xm:sqref>
        </x14:dataValidation>
        <x14:dataValidation type="list" allowBlank="1" showInputMessage="1" showErrorMessage="1" xr:uid="{00000000-0002-0000-0300-000001000000}">
          <x14:formula1>
            <xm:f>'Ref.3'!$A$4:$A$22</xm:f>
          </x14:formula1>
          <xm:sqref>C4:E4</xm:sqref>
        </x14:dataValidation>
        <x14:dataValidation type="list" allowBlank="1" showInputMessage="1" showErrorMessage="1" xr:uid="{00000000-0002-0000-0300-000002000000}">
          <x14:formula1>
            <xm:f>'Ref2'!$Z$3:$Z$17</xm:f>
          </x14:formula1>
          <xm:sqref>C7:E7</xm:sqref>
        </x14:dataValidation>
        <x14:dataValidation type="list" allowBlank="1" showInputMessage="1" showErrorMessage="1" xr:uid="{00000000-0002-0000-0300-000003000000}">
          <x14:formula1>
            <xm:f>'Ref.1'!$C$2:$C$15</xm:f>
          </x14:formula1>
          <xm:sqref>C2:E2</xm:sqref>
        </x14:dataValidation>
        <x14:dataValidation type="list" allowBlank="1" showInputMessage="1" showErrorMessage="1" xr:uid="{00000000-0002-0000-0300-000004000000}">
          <x14:formula1>
            <xm:f>'Ref.1'!$K$2:$K$13</xm:f>
          </x14:formula1>
          <xm:sqref>L21</xm:sqref>
        </x14:dataValidation>
        <x14:dataValidation type="list" allowBlank="1" showInputMessage="1" showErrorMessage="1" xr:uid="{00000000-0002-0000-0300-000005000000}">
          <x14:formula1>
            <xm:f>'Ref.3'!$U$3:$U$8</xm:f>
          </x14:formula1>
          <xm:sqref>I21</xm:sqref>
        </x14:dataValidation>
        <x14:dataValidation type="list" allowBlank="1" showInputMessage="1" showErrorMessage="1" xr:uid="{00000000-0002-0000-0300-000006000000}">
          <x14:formula1>
            <xm:f>'Ref.3'!$V$3:$V$8</xm:f>
          </x14:formula1>
          <xm:sqref>O21</xm:sqref>
        </x14:dataValidation>
        <x14:dataValidation type="list" allowBlank="1" showInputMessage="1" showErrorMessage="1" xr:uid="{00000000-0002-0000-0300-000007000000}">
          <x14:formula1>
            <xm:f>'Ref.3'!$W$3:$W$6</xm:f>
          </x14:formula1>
          <xm:sqref>F22</xm:sqref>
        </x14:dataValidation>
        <x14:dataValidation type="list" allowBlank="1" showInputMessage="1" showErrorMessage="1" xr:uid="{00000000-0002-0000-0300-000008000000}">
          <x14:formula1>
            <xm:f>'Ref.3'!$X$3:$X$9</xm:f>
          </x14:formula1>
          <xm:sqref>I22</xm:sqref>
        </x14:dataValidation>
        <x14:dataValidation type="list" allowBlank="1" showInputMessage="1" showErrorMessage="1" xr:uid="{00000000-0002-0000-0300-000009000000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00000000-0002-0000-0300-00000A000000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00000000-0002-0000-0300-00000B000000}">
          <x14:formula1>
            <xm:f>'Ref.1'!$F$8:$F$21</xm:f>
          </x14:formula1>
          <xm:sqref>D16:G16</xm:sqref>
        </x14:dataValidation>
        <x14:dataValidation type="list" allowBlank="1" showInputMessage="1" showErrorMessage="1" xr:uid="{00000000-0002-0000-0300-00000C000000}">
          <x14:formula1>
            <xm:f>'Ref.3'!$K$3:$K$7</xm:f>
          </x14:formula1>
          <xm:sqref>H7:J7</xm:sqref>
        </x14:dataValidation>
        <x14:dataValidation type="list" allowBlank="1" showInputMessage="1" showErrorMessage="1" xr:uid="{00000000-0002-0000-0300-00000D000000}">
          <x14:formula1>
            <xm:f>'Ref.1'!$L$2:$L$4</xm:f>
          </x14:formula1>
          <xm:sqref>I19:J19 O19</xm:sqref>
        </x14:dataValidation>
        <x14:dataValidation type="list" allowBlank="1" showInputMessage="1" showErrorMessage="1" xr:uid="{00000000-0002-0000-0300-00000E000000}">
          <x14:formula1>
            <xm:f>'Ref2'!#REF!</xm:f>
          </x14:formula1>
          <xm:sqref>M5:O5</xm:sqref>
        </x14:dataValidation>
        <x14:dataValidation type="list" allowBlank="1" showInputMessage="1" showErrorMessage="1" xr:uid="{00000000-0002-0000-0300-00000F000000}">
          <x14:formula1>
            <xm:f>'Ref2'!$O$3:$O$25</xm:f>
          </x14:formula1>
          <xm:sqref>C3:E3</xm:sqref>
        </x14:dataValidation>
        <x14:dataValidation type="list" allowBlank="1" showInputMessage="1" showErrorMessage="1" xr:uid="{00000000-0002-0000-0300-000010000000}">
          <x14:formula1>
            <xm:f>'Ref2'!$L$4:$L$45</xm:f>
          </x14:formula1>
          <xm:sqref>H2:L2</xm:sqref>
        </x14:dataValidation>
        <x14:dataValidation type="list" allowBlank="1" showInputMessage="1" showErrorMessage="1" xr:uid="{00000000-0002-0000-0300-000011000000}">
          <x14:formula1>
            <xm:f>'Ref2'!$B$4:$B$44</xm:f>
          </x14:formula1>
          <xm:sqref>C5:E5</xm:sqref>
        </x14:dataValidation>
        <x14:dataValidation type="list" allowBlank="1" showInputMessage="1" showErrorMessage="1" xr:uid="{00000000-0002-0000-0300-00001200000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G28"/>
  <sheetViews>
    <sheetView zoomScale="85" zoomScaleNormal="85" workbookViewId="0">
      <selection activeCell="M16" sqref="M16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A1"/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547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00000000-0002-0000-0400-00000000000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InputMessage="1" showErrorMessage="1" xr:uid="{00000000-0002-0000-0400-000002000000}">
          <x14:formula1>
            <xm:f>'Ref.1'!$E$2:$E$6</xm:f>
          </x14:formula1>
          <xm:sqref>C4</xm:sqref>
        </x14:dataValidation>
        <x14:dataValidation type="list" allowBlank="1" showInputMessage="1" showErrorMessage="1" xr:uid="{00000000-0002-0000-0400-000003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2024-10-21T02:55:54Z</dcterms:modified>
  <cp:category/>
  <cp:contentStatus/>
</cp:coreProperties>
</file>