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4\202411\20241107\"/>
    </mc:Choice>
  </mc:AlternateContent>
  <xr:revisionPtr revIDLastSave="0" documentId="8_{5A588C43-0C6B-4B8B-BC20-841699C1B8DD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<sst xmlns="http://schemas.openxmlformats.org/spreadsheetml/2006/main" count="1064" uniqueCount="563">
  <si>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</si>
  <si>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</si>
  <si>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</si>
  <si>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</si>
  <si>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</si>
  <si>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</si>
  <si>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</si>
  <si>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</si>
  <si>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</si>
  <si>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</si>
  <si>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</si>
  <si>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</si>
  <si>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</si>
  <si>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</si>
  <si>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</si>
  <si>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</si>
  <si>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</si>
  <si>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</si>
  <si>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</si>
  <si>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</si>
  <si>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</si>
  <si>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</si>
  <si>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</si>
  <si>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</si>
  <si>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</si>
  <si>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</si>
  <si>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</si>
  <si>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</si>
  <si>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</si>
  <si>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</si>
  <si>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</si>
  <si>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</si>
  <si>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</si>
  <si>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</si>
  <si>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</si>
  <si>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</si>
  <si>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</si>
  <si>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</si>
  <si>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</si>
  <si>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</si>
  <si>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</si>
  <si>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</si>
  <si>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</si>
  <si>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</si>
  <si>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</si>
  <si>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</si>
  <si>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</si>
  <si>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</si>
  <si>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</si>
  <si>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</si>
  <si>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</si>
  <si>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</si>
  <si>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</si>
  <si>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</si>
  <si>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</si>
  <si>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</si>
  <si>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</si>
  <si>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</si>
  <si>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</si>
  <si>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</si>
  <si>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</si>
  <si>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</si>
  <si>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</si>
  <si>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</si>
  <si>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</si>
  <si>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</si>
  <si>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</si>
  <si>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</si>
  <si>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</si>
  <si>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</si>
  <si>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</si>
  <si>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</si>
  <si>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</si>
  <si>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</si>
  <si>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</si>
  <si>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</si>
  <si>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</si>
  <si>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</si>
  <si>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</si>
  <si>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</si>
  <si>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</si>
  <si>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</si>
  <si>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</si>
  <si>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</si>
  <si>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</si>
  <si>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</si>
  <si>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</si>
  <si>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</si>
  <si>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</si>
  <si>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</si>
  <si>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</si>
  <si>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</si>
  <si>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</si>
  <si>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</si>
  <si>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</si>
  <si>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</si>
  <si>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</si>
  <si>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</si>
  <si>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</si>
  <si>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</si>
  <si>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</si>
  <si>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</si>
  <si>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</si>
  <si>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</si>
  <si>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</si>
  <si>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</si>
  <si>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</si>
  <si>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</si>
  <si>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</si>
  <si>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</si>
  <si>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</si>
  <si>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</si>
  <si>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</si>
  <si>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</si>
  <si>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</si>
  <si>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</si>
  <si>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</si>
  <si>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</si>
  <si>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</si>
  <si>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</si>
  <si>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</si>
  <si>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</si>
  <si>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</si>
  <si>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</si>
  <si>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</si>
  <si>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</si>
  <si>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</si>
  <si>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</si>
  <si>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</si>
  <si>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</si>
  <si>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</si>
  <si>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</si>
  <si>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</si>
  <si>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</si>
  <si>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</si>
  <si>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</si>
  <si>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</si>
  <si>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</si>
  <si>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</si>
  <si>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</si>
  <si>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</si>
  <si>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</si>
  <si>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</si>
  <si>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</si>
  <si>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</si>
  <si>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</si>
  <si>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</si>
  <si>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</si>
  <si>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</si>
  <si>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</si>
  <si>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</si>
  <si>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</si>
  <si>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</si>
  <si>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</si>
  <si>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</si>
  <si>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</si>
  <si>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</si>
  <si>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</si>
  <si>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</si>
  <si>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</si>
  <si>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</si>
  <si>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</si>
  <si>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</si>
  <si>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</si>
  <si>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</si>
  <si>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</si>
  <si>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</si>
  <si>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</si>
  <si>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</si>
  <si>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</si>
  <si>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</si>
  <si>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</si>
  <si>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</si>
  <si>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</si>
  <si>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</si>
  <si>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</si>
  <si>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</si>
  <si>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</si>
  <si>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</si>
  <si>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</si>
  <si>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</si>
  <si>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</si>
  <si>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</si>
  <si>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</si>
  <si>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</si>
  <si>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</si>
  <si>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</si>
  <si>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</si>
  <si>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</si>
  <si>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</si>
  <si>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</si>
  <si>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</si>
  <si>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</si>
  <si>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</si>
  <si>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</si>
  <si>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</si>
  <si>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</si>
  <si>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</si>
  <si>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</si>
  <si>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</si>
  <si>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</si>
  <si>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</si>
  <si>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</si>
  <si>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</si>
  <si>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</si>
  <si>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</si>
  <si>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</si>
  <si>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</si>
  <si>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</si>
  <si>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</si>
  <si>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</si>
  <si>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</si>
  <si>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</si>
  <si>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</si>
  <si>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</si>
  <si>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</si>
  <si>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</si>
  <si>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</si>
  <si>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</si>
  <si>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</si>
  <si>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</si>
  <si>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</si>
  <si>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</si>
  <si>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</si>
  <si>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</si>
  <si>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</si>
  <si>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</si>
  <si>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</si>
  <si>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</si>
  <si>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</si>
  <si>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</si>
  <si>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</si>
  <si>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</si>
  <si>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</si>
  <si>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</si>
  <si>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</si>
  <si>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</si>
  <si>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</si>
  <si>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</si>
  <si>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</si>
  <si>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</si>
  <si>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</si>
  <si>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</si>
  <si>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</si>
  <si>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</si>
  <si>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</si>
  <si>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</si>
  <si>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</si>
  <si>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</si>
  <si>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</si>
  <si>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</si>
  <si>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</si>
  <si>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</si>
  <si>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</si>
  <si>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</si>
  <si>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</si>
  <si>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</si>
  <si>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</si>
  <si>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</si>
  <si>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</si>
  <si>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</si>
  <si>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</si>
  <si>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</si>
  <si>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</si>
  <si>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</si>
  <si>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</si>
  <si>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</si>
  <si>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</si>
  <si>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</si>
  <si>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</si>
  <si>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</si>
  <si>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</si>
  <si>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</si>
  <si>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</si>
  <si>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</si>
  <si>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</si>
  <si>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</si>
  <si>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</si>
  <si>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</si>
  <si>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</si>
  <si>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</si>
  <si>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</si>
  <si>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</si>
  <si>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</si>
  <si>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</si>
  <si>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</si>
  <si>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</si>
  <si>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</si>
  <si>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</si>
  <si>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</si>
  <si>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</si>
  <si>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</si>
  <si>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</si>
  <si>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</si>
  <si>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</si>
  <si>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</si>
  <si>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</si>
  <si>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</si>
  <si>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</si>
  <si>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</si>
  <si>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</si>
  <si>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</si>
  <si>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</si>
  <si>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</si>
  <si>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</si>
  <si>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</si>
  <si>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</si>
  <si>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</si>
  <si>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</si>
  <si>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</si>
  <si>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</si>
  <si>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</si>
  <si>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</si>
  <si>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</si>
  <si>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</si>
  <si>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</si>
  <si>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</si>
  <si>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</si>
  <si>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</si>
  <si>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</si>
  <si>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</si>
  <si>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</si>
  <si>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</si>
  <si>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</si>
  <si>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</si>
  <si>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</si>
  <si>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</si>
  <si>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</si>
  <si>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</si>
  <si>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</si>
  <si>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</si>
  <si>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</si>
  <si>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</si>
  <si>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</si>
  <si>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</si>
  <si>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</si>
  <si>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</si>
  <si>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</si>
  <si>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</si>
  <si>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</si>
  <si>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</si>
  <si>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</si>
  <si>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</si>
  <si>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</si>
  <si>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</si>
  <si>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</si>
  <si>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</si>
  <si>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</si>
  <si>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</si>
  <si>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</si>
  <si>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</si>
  <si>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</si>
  <si>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</si>
  <si>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</si>
  <si>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</si>
  <si>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</si>
  <si>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</si>
  <si>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</si>
  <si>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</si>
  <si>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</si>
  <si>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</si>
  <si>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</si>
  <si>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</si>
  <si>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</si>
  <si>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</si>
  <si>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</si>
  <si>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</si>
  <si>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</si>
  <si>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</si>
  <si>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</si>
  <si>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</si>
  <si>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</si>
  <si>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</si>
  <si>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</si>
  <si>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</si>
  <si>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</si>
  <si>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</si>
  <si>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</si>
  <si>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</si>
  <si>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</si>
  <si>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</si>
  <si>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</si>
  <si>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</si>
  <si>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</si>
  <si>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</si>
  <si>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</si>
  <si>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</si>
  <si>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</si>
  <si>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</si>
  <si>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</si>
  <si>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</si>
  <si>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</si>
  <si>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</si>
  <si>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</si>
  <si>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</si>
  <si>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</si>
  <si>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</si>
  <si>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</si>
  <si>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</si>
  <si>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</si>
  <si>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</si>
  <si>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</si>
  <si>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</si>
  <si>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</si>
  <si>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</si>
  <si>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</si>
  <si>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</si>
  <si>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</si>
  <si>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</si>
  <si>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</si>
  <si>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</si>
  <si>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</si>
  <si>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</si>
  <si>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</si>
  <si>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</si>
  <si>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</si>
  <si>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</si>
  <si>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</si>
  <si>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</si>
  <si>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</si>
  <si>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</si>
  <si>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</si>
  <si>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</si>
  <si>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</si>
  <si>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</si>
  <si>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</si>
  <si>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</si>
  <si>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</si>
  <si>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</si>
  <si>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</si>
  <si>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</si>
  <si>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</si>
  <si>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</si>
  <si>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</si>
  <si>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</si>
  <si>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</si>
  <si>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</si>
  <si>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</si>
  <si>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</si>
  <si>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</si>
  <si>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</si>
  <si>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</si>
  <si>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</si>
  <si>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</si>
  <si>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</si>
  <si>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</si>
  <si>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</si>
  <si>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</si>
  <si>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</si>
  <si>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</si>
  <si>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</si>
  <si>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</si>
  <si>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</si>
  <si>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</si>
  <si>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</si>
  <si>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</si>
  <si>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</si>
  <si>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</si>
  <si>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</si>
  <si>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</si>
  <si>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</si>
  <si>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</si>
  <si>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</si>
  <si>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</si>
  <si>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</si>
  <si>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</si>
  <si>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</si>
  <si>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</si>
  <si>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</si>
  <si>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</si>
  <si>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</si>
  <si>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</si>
  <si>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</si>
  <si>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</si>
  <si>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</si>
  <si>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</si>
  <si>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</si>
  <si>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</si>
  <si>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</si>
  <si>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</si>
  <si>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</si>
  <si>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</si>
  <si>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</si>
  <si>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</si>
  <si>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</si>
  <si>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</si>
  <si>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</si>
  <si>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</si>
  <si>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</si>
  <si>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</si>
  <si>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</si>
  <si>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</si>
  <si>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</si>
  <si>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</si>
  <si>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</si>
  <si>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</si>
  <si>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</si>
  <si>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</si>
  <si>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</si>
  <si>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</si>
  <si>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</si>
  <si>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</si>
  <si>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</si>
  <si>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</si>
  <si>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</si>
  <si>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</si>
  <si>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</si>
  <si>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</si>
  <si>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</si>
  <si>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</si>
  <si>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</si>
  <si>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</si>
  <si>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</si>
  <si>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</si>
  <si>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</si>
  <si>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</si>
  <si>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</si>
  <si>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</si>
  <si>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</si>
  <si>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</si>
  <si>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</si>
  <si>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</si>
  <si>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</si>
  <si>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</si>
  <si>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</si>
  <si>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</si>
  <si>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</si>
  <si>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</si>
  <si>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</si>
  <si>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</si>
  <si>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</si>
  <si>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</si>
  <si>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</si>
  <si>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</si>
  <si>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</si>
  <si>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</si>
  <si>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</si>
  <si>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</si>
  <si>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</si>
  <si>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</si>
  <si>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</si>
  <si>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</si>
  <si>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</si>
  <si>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</si>
  <si>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</si>
  <si>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</si>
  <si>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</si>
  <si>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</si>
  <si>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</si>
  <si>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</si>
  <si>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</si>
  <si>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</si>
  <si>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</si>
  <si>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</si>
  <si>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 เบสท์ เวสเทิร์น แมทเทอร์ ติวานนท์ (Best Western Matter Tiwanon Hotel)</t>
  </si>
  <si>
    <t>https://maps.app.goo.gl/6EXRpFojkiKxecE6A</t>
  </si>
  <si>
    <t>9/99 ถ. ติวานนท์ บ้านใหม่ อำเภอปากเกร็ด นนทบุรี 11120</t>
  </si>
  <si>
    <t xml:space="preserve">คุณแบงค์ วิศวะกรไฟฟ้า </t>
  </si>
  <si>
    <t xml:space="preserve">082-378-8615 </t>
  </si>
  <si>
    <t xml:space="preserve">นำเสนออินเตอร์เน็ต ลูกค้าสนใจ Lan to room กับ Leased line </t>
  </si>
  <si>
    <t xml:space="preserve">สำรวจแนวสายให้บริการ H/E และระบบภายในโรงแรม                      </t>
  </si>
  <si>
    <t>Project นี้ ทางพีระมิดเป็นผู้ออกแบบระบบทั้งหมด แต่ลูกค้าสนใจให้เจริญให้บริการค่ะ  (เครือ PCL)</t>
  </si>
  <si>
    <t xml:space="preserve">เปิดเคสสำรวจให้บริการเคเบิลทีวี เพื่อนำเสนอ  solution ให้ลูกค้าเลือก ภายในมี สาย Lan และ 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</si>
</sst>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2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0"/>
      <color rgb="FFFF000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3" fillId="0" borderId="4" xfId="0" applyFont="1" applyBorder="1" applyProtection="1"/>
    <xf numFmtId="0" fontId="13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15" fillId="0" borderId="37" xfId="0" applyFont="1" applyBorder="1" applyAlignment="1">
      <alignment wrapText="1"/>
    </xf>
    <xf numFmtId="0" fontId="15" fillId="9" borderId="38" xfId="0" applyFont="1" applyFill="1" applyBorder="1" applyAlignment="1">
      <alignment wrapText="1"/>
    </xf>
    <xf numFmtId="0" fontId="15" fillId="9" borderId="37" xfId="0" applyFont="1" applyFill="1" applyBorder="1" applyAlignment="1">
      <alignment horizontal="center" wrapText="1"/>
    </xf>
    <xf numFmtId="0" fontId="15" fillId="9" borderId="38" xfId="0" applyFont="1" applyFill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4" fillId="0" borderId="4" xfId="2" applyBorder="1" applyAlignment="1">
      <alignment horizontal="left"/>
    </xf>
    <xf numFmtId="0" fontId="17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9" fillId="2" borderId="4" xfId="0" applyFont="1" applyFill="1" applyBorder="1" applyAlignment="1">
      <alignment horizontal="center"/>
    </xf>
    <xf numFmtId="0" fontId="20" fillId="0" borderId="4" xfId="2" applyFont="1" applyBorder="1"/>
    <xf numFmtId="0" fontId="21" fillId="0" borderId="4" xfId="2" applyFont="1" applyBorder="1" applyAlignment="1">
      <alignment horizontal="left"/>
    </xf>
    <xf numFmtId="0" fontId="20" fillId="0" borderId="4" xfId="2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wrapText="1"/>
    </xf>
    <xf numFmtId="0" fontId="21" fillId="0" borderId="4" xfId="2" applyFont="1" applyBorder="1" applyAlignment="1">
      <alignment wrapText="1"/>
    </xf>
    <xf numFmtId="0" fontId="22" fillId="4" borderId="13" xfId="0" applyFont="1" applyFill="1" applyBorder="1" applyAlignment="1" applyProtection="1">
      <alignment horizontal="center"/>
      <protection locked="0"/>
    </xf>
    <xf numFmtId="165" fontId="22" fillId="4" borderId="13" xfId="0" applyNumberFormat="1" applyFont="1" applyFill="1" applyBorder="1" applyAlignment="1" applyProtection="1">
      <alignment horizontal="center"/>
      <protection locked="0"/>
    </xf>
    <xf numFmtId="0" fontId="24" fillId="13" borderId="2" xfId="0" applyFont="1" applyFill="1" applyBorder="1" applyAlignment="1" applyProtection="1">
      <alignment horizontal="left" vertical="center"/>
    </xf>
    <xf numFmtId="0" fontId="24" fillId="13" borderId="39" xfId="0" applyFont="1" applyFill="1" applyBorder="1" applyAlignment="1" applyProtection="1">
      <alignment horizontal="center" vertical="center"/>
    </xf>
    <xf numFmtId="0" fontId="24" fillId="13" borderId="27" xfId="0" applyFont="1" applyFill="1" applyBorder="1" applyAlignment="1" applyProtection="1">
      <alignment horizontal="center"/>
    </xf>
    <xf numFmtId="0" fontId="24" fillId="13" borderId="1" xfId="0" applyFont="1" applyFill="1" applyBorder="1" applyAlignment="1" applyProtection="1">
      <alignment horizontal="center"/>
    </xf>
    <xf numFmtId="0" fontId="24" fillId="13" borderId="6" xfId="0" applyFont="1" applyFill="1" applyBorder="1" applyAlignment="1" applyProtection="1">
      <alignment horizontal="right" vertical="center"/>
    </xf>
    <xf numFmtId="0" fontId="24" fillId="13" borderId="11" xfId="0" applyFont="1" applyFill="1" applyBorder="1" applyAlignment="1" applyProtection="1">
      <alignment horizontal="right" vertical="center"/>
    </xf>
    <xf numFmtId="0" fontId="24" fillId="13" borderId="0" xfId="0" applyFont="1" applyFill="1" applyBorder="1" applyAlignment="1" applyProtection="1">
      <alignment vertical="center"/>
    </xf>
    <xf numFmtId="0" fontId="22" fillId="13" borderId="0" xfId="0" applyFont="1" applyFill="1" applyBorder="1" applyAlignment="1" applyProtection="1">
      <alignment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24" fillId="13" borderId="19" xfId="0" applyFont="1" applyFill="1" applyBorder="1" applyAlignment="1" applyProtection="1">
      <alignment vertical="center"/>
    </xf>
    <xf numFmtId="0" fontId="22" fillId="10" borderId="5" xfId="0" applyFont="1" applyFill="1" applyBorder="1" applyAlignment="1" applyProtection="1">
      <alignment vertical="center"/>
    </xf>
    <xf numFmtId="0" fontId="22" fillId="10" borderId="19" xfId="0" applyFont="1" applyFill="1" applyBorder="1" applyAlignment="1" applyProtection="1">
      <alignment vertical="center"/>
    </xf>
    <xf numFmtId="0" fontId="24" fillId="13" borderId="45" xfId="0" applyFont="1" applyFill="1" applyBorder="1" applyAlignment="1" applyProtection="1">
      <alignment horizontal="center"/>
    </xf>
    <xf numFmtId="0" fontId="24" fillId="13" borderId="40" xfId="0" applyFont="1" applyFill="1" applyBorder="1" applyAlignment="1" applyProtection="1">
      <alignment horizontal="center" vertical="center"/>
    </xf>
    <xf numFmtId="2" fontId="22" fillId="0" borderId="41" xfId="0" applyNumberFormat="1" applyFont="1" applyFill="1" applyBorder="1" applyAlignment="1" applyProtection="1">
      <alignment horizontal="center" vertical="center"/>
      <protection locked="0"/>
    </xf>
    <xf numFmtId="0" fontId="22" fillId="0" borderId="12" xfId="0" applyFont="1" applyFill="1" applyBorder="1" applyAlignment="1" applyProtection="1">
      <protection locked="0"/>
    </xf>
    <xf numFmtId="0" fontId="22" fillId="11" borderId="0" xfId="0" applyFont="1" applyFill="1" applyBorder="1" applyAlignment="1" applyProtection="1"/>
    <xf numFmtId="0" fontId="22" fillId="2" borderId="0" xfId="0" applyFont="1" applyFill="1" applyBorder="1" applyAlignment="1" applyProtection="1">
      <protection locked="0"/>
    </xf>
    <xf numFmtId="0" fontId="22" fillId="2" borderId="19" xfId="0" applyFont="1" applyFill="1" applyBorder="1" applyAlignment="1" applyProtection="1">
      <protection locked="0"/>
    </xf>
    <xf numFmtId="0" fontId="22" fillId="8" borderId="8" xfId="0" applyFont="1" applyFill="1" applyBorder="1" applyAlignment="1" applyProtection="1">
      <alignment horizontal="center"/>
    </xf>
    <xf numFmtId="0" fontId="22" fillId="11" borderId="0" xfId="0" applyFont="1" applyFill="1" applyBorder="1" applyAlignment="1" applyProtection="1">
      <alignment horizontal="right"/>
    </xf>
    <xf numFmtId="0" fontId="22" fillId="11" borderId="4" xfId="0" applyFont="1" applyFill="1" applyBorder="1" applyAlignment="1" applyProtection="1"/>
    <xf numFmtId="0" fontId="23" fillId="11" borderId="5" xfId="0" applyFont="1" applyFill="1" applyBorder="1" applyAlignment="1" applyProtection="1">
      <alignment horizontal="center"/>
    </xf>
    <xf numFmtId="0" fontId="23" fillId="11" borderId="25" xfId="0" applyFont="1" applyFill="1" applyBorder="1" applyAlignment="1" applyProtection="1">
      <alignment horizontal="center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7" fillId="2" borderId="4" xfId="0" applyFont="1" applyFill="1" applyBorder="1" applyAlignment="1">
      <alignment horizontal="center"/>
    </xf>
    <xf numFmtId="0" fontId="28" fillId="0" borderId="4" xfId="2" applyFont="1" applyBorder="1"/>
    <xf numFmtId="0" fontId="28" fillId="0" borderId="4" xfId="2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0" fontId="5" fillId="0" borderId="4" xfId="0" applyFont="1" applyBorder="1"/>
    <xf numFmtId="0" fontId="29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8" fillId="0" borderId="4" xfId="2" applyFont="1" applyBorder="1" applyAlignment="1">
      <alignment wrapText="1"/>
    </xf>
    <xf numFmtId="0" fontId="27" fillId="0" borderId="4" xfId="0" applyFont="1" applyBorder="1" applyAlignment="1">
      <alignment wrapText="1"/>
    </xf>
    <xf numFmtId="49" fontId="27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28" fillId="0" borderId="4" xfId="0" applyFont="1" applyBorder="1" applyAlignment="1">
      <alignment wrapText="1"/>
    </xf>
    <xf numFmtId="0" fontId="30" fillId="15" borderId="0" xfId="0" applyFont="1" applyFill="1" applyAlignment="1">
      <alignment horizontal="center"/>
    </xf>
    <xf numFmtId="0" fontId="24" fillId="13" borderId="14" xfId="0" applyFont="1" applyFill="1" applyBorder="1" applyAlignment="1" applyProtection="1">
      <alignment horizontal="center" vertical="center"/>
    </xf>
    <xf numFmtId="0" fontId="24" fillId="13" borderId="3" xfId="0" applyFont="1" applyFill="1" applyBorder="1" applyAlignment="1" applyProtection="1">
      <alignment horizontal="center" vertical="center"/>
    </xf>
    <xf numFmtId="0" fontId="22" fillId="12" borderId="4" xfId="0" applyFont="1" applyFill="1" applyBorder="1" applyAlignment="1" applyProtection="1">
      <alignment horizontal="center"/>
    </xf>
    <xf numFmtId="0" fontId="22" fillId="12" borderId="28" xfId="0" applyFont="1" applyFill="1" applyBorder="1" applyAlignment="1" applyProtection="1">
      <alignment horizontal="right"/>
    </xf>
    <xf numFmtId="0" fontId="22" fillId="12" borderId="1" xfId="0" applyFont="1" applyFill="1" applyBorder="1" applyAlignment="1" applyProtection="1">
      <alignment horizontal="right"/>
    </xf>
    <xf numFmtId="0" fontId="22" fillId="12" borderId="4" xfId="0" applyFont="1" applyFill="1" applyBorder="1" applyAlignment="1" applyProtection="1">
      <alignment horizontal="right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Border="1" applyAlignment="1" applyProtection="1">
      <alignment horizontal="center"/>
    </xf>
    <xf numFmtId="0" fontId="24" fillId="13" borderId="9" xfId="0" applyFont="1" applyFill="1" applyBorder="1" applyAlignment="1" applyProtection="1">
      <alignment horizontal="center" vertical="center"/>
    </xf>
    <xf numFmtId="1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/>
    </xf>
    <xf numFmtId="0" fontId="22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left"/>
    </xf>
    <xf numFmtId="0" fontId="23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/>
    </xf>
    <xf numFmtId="2" fontId="23" fillId="0" borderId="0" xfId="0" applyNumberFormat="1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3" fillId="13" borderId="4" xfId="0" applyFont="1" applyFill="1" applyBorder="1" applyAlignment="1" applyProtection="1">
      <alignment horizontal="left"/>
    </xf>
    <xf numFmtId="0" fontId="23" fillId="0" borderId="0" xfId="0" applyFont="1" applyBorder="1" applyAlignment="1" applyProtection="1">
      <alignment horizontal="left"/>
    </xf>
    <xf numFmtId="0" fontId="23" fillId="8" borderId="4" xfId="0" applyFont="1" applyFill="1" applyBorder="1" applyAlignment="1" applyProtection="1">
      <alignment horizontal="left"/>
    </xf>
    <xf numFmtId="0" fontId="22" fillId="0" borderId="0" xfId="0" applyFont="1" applyAlignment="1" applyProtection="1">
      <alignment horizontal="left"/>
    </xf>
    <xf numFmtId="0" fontId="22" fillId="0" borderId="5" xfId="0" applyFont="1" applyFill="1" applyBorder="1" applyAlignment="1" applyProtection="1">
      <alignment horizontal="left" vertical="center"/>
      <protection locked="0"/>
    </xf>
    <xf numFmtId="0" fontId="22" fillId="0" borderId="6" xfId="0" applyFont="1" applyFill="1" applyBorder="1" applyAlignment="1" applyProtection="1">
      <alignment horizontal="left" vertical="center"/>
      <protection locked="0"/>
    </xf>
    <xf numFmtId="1" fontId="22" fillId="0" borderId="11" xfId="0" applyNumberFormat="1" applyFont="1" applyFill="1" applyBorder="1" applyAlignment="1" applyProtection="1">
      <alignment horizontal="center" vertical="center"/>
      <protection locked="0"/>
    </xf>
    <xf numFmtId="1" fontId="22" fillId="0" borderId="12" xfId="0" applyNumberFormat="1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 applyProtection="1">
      <alignment horizontal="left" vertical="center"/>
      <protection locked="0"/>
    </xf>
    <xf numFmtId="0" fontId="22" fillId="0" borderId="6" xfId="0" quotePrefix="1" applyFont="1" applyFill="1" applyBorder="1" applyAlignment="1" applyProtection="1">
      <alignment horizontal="left" vertical="center"/>
      <protection locked="0"/>
    </xf>
    <xf numFmtId="0" fontId="22" fillId="12" borderId="4" xfId="0" applyFont="1" applyFill="1" applyBorder="1" applyAlignment="1" applyProtection="1">
      <alignment horizontal="right"/>
    </xf>
    <xf numFmtId="0" fontId="22" fillId="12" borderId="4" xfId="0" applyFont="1" applyFill="1" applyBorder="1" applyAlignment="1" applyProtection="1">
      <alignment horizontal="center"/>
    </xf>
    <xf numFmtId="0" fontId="22" fillId="12" borderId="13" xfId="0" applyFont="1" applyFill="1" applyBorder="1" applyAlignment="1" applyProtection="1">
      <alignment horizontal="center"/>
    </xf>
    <xf numFmtId="0" fontId="23" fillId="4" borderId="4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/>
      <protection locked="0"/>
    </xf>
    <xf numFmtId="0" fontId="22" fillId="4" borderId="4" xfId="0" applyFont="1" applyFill="1" applyBorder="1" applyAlignment="1" applyProtection="1">
      <alignment horizontal="center"/>
    </xf>
    <xf numFmtId="0" fontId="22" fillId="4" borderId="13" xfId="0" applyFont="1" applyFill="1" applyBorder="1" applyAlignment="1" applyProtection="1">
      <alignment horizontal="center"/>
    </xf>
    <xf numFmtId="0" fontId="22" fillId="0" borderId="36" xfId="0" applyFont="1" applyFill="1" applyBorder="1" applyAlignment="1" applyProtection="1">
      <alignment horizontal="center" vertical="center"/>
      <protection locked="0"/>
    </xf>
    <xf numFmtId="0" fontId="22" fillId="0" borderId="11" xfId="0" applyFont="1" applyFill="1" applyBorder="1" applyAlignment="1" applyProtection="1">
      <alignment horizontal="center" vertical="center"/>
      <protection locked="0"/>
    </xf>
    <xf numFmtId="14" fontId="22" fillId="0" borderId="40" xfId="0" applyNumberFormat="1" applyFont="1" applyFill="1" applyBorder="1" applyAlignment="1" applyProtection="1">
      <alignment horizontal="center" vertical="center"/>
      <protection locked="0"/>
    </xf>
    <xf numFmtId="0" fontId="24" fillId="13" borderId="18" xfId="0" applyFont="1" applyFill="1" applyBorder="1" applyAlignment="1" applyProtection="1">
      <alignment horizontal="center" vertical="center"/>
    </xf>
    <xf numFmtId="0" fontId="24" fillId="13" borderId="9" xfId="0" applyFont="1" applyFill="1" applyBorder="1" applyAlignment="1" applyProtection="1">
      <alignment horizontal="center" vertical="center"/>
    </xf>
    <xf numFmtId="0" fontId="22" fillId="0" borderId="40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/>
    </xf>
    <xf numFmtId="0" fontId="26" fillId="0" borderId="36" xfId="0" applyFont="1" applyFill="1" applyBorder="1" applyAlignment="1" applyProtection="1">
      <alignment horizontal="center" vertical="center"/>
      <protection locked="0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17" fontId="22" fillId="0" borderId="11" xfId="0" applyNumberFormat="1" applyFont="1" applyFill="1" applyBorder="1" applyAlignment="1" applyProtection="1">
      <alignment horizontal="center" vertical="center"/>
      <protection locked="0"/>
    </xf>
    <xf numFmtId="0" fontId="22" fillId="11" borderId="5" xfId="0" applyFont="1" applyFill="1" applyBorder="1" applyAlignment="1" applyProtection="1">
      <alignment horizontal="center"/>
    </xf>
    <xf numFmtId="0" fontId="22" fillId="11" borderId="6" xfId="0" applyFont="1" applyFill="1" applyBorder="1" applyAlignment="1" applyProtection="1">
      <alignment horizontal="center"/>
    </xf>
    <xf numFmtId="0" fontId="22" fillId="0" borderId="6" xfId="0" applyFont="1" applyFill="1" applyBorder="1" applyAlignment="1" applyProtection="1">
      <alignment horizontal="center"/>
      <protection locked="0"/>
    </xf>
    <xf numFmtId="0" fontId="22" fillId="0" borderId="7" xfId="0" applyFont="1" applyFill="1" applyBorder="1" applyAlignment="1" applyProtection="1">
      <alignment horizontal="center"/>
      <protection locked="0"/>
    </xf>
    <xf numFmtId="0" fontId="22" fillId="0" borderId="11" xfId="0" applyFont="1" applyFill="1" applyBorder="1" applyAlignment="1" applyProtection="1">
      <alignment horizontal="center"/>
      <protection locked="0"/>
    </xf>
    <xf numFmtId="0" fontId="22" fillId="0" borderId="12" xfId="0" applyFont="1" applyFill="1" applyBorder="1" applyAlignment="1" applyProtection="1">
      <alignment horizontal="center"/>
      <protection locked="0"/>
    </xf>
    <xf numFmtId="0" fontId="22" fillId="8" borderId="42" xfId="0" applyFont="1" applyFill="1" applyBorder="1" applyAlignment="1" applyProtection="1">
      <alignment horizontal="center" vertical="center"/>
    </xf>
    <xf numFmtId="0" fontId="22" fillId="8" borderId="8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/>
      <protection locked="0"/>
    </xf>
    <xf numFmtId="0" fontId="22" fillId="11" borderId="0" xfId="0" applyFont="1" applyFill="1" applyBorder="1" applyAlignment="1" applyProtection="1">
      <alignment horizontal="center"/>
    </xf>
    <xf numFmtId="0" fontId="22" fillId="8" borderId="15" xfId="0" applyFont="1" applyFill="1" applyBorder="1" applyAlignment="1" applyProtection="1">
      <alignment horizontal="center" vertical="center"/>
    </xf>
    <xf numFmtId="0" fontId="22" fillId="8" borderId="16" xfId="0" applyFont="1" applyFill="1" applyBorder="1" applyAlignment="1" applyProtection="1">
      <alignment horizontal="center" vertical="center"/>
    </xf>
    <xf numFmtId="0" fontId="22" fillId="11" borderId="4" xfId="0" applyFont="1" applyFill="1" applyBorder="1" applyAlignment="1" applyProtection="1">
      <alignment horizontal="left"/>
    </xf>
    <xf numFmtId="0" fontId="22" fillId="11" borderId="20" xfId="0" applyFont="1" applyFill="1" applyBorder="1" applyAlignment="1" applyProtection="1">
      <alignment horizontal="center" vertical="center"/>
    </xf>
    <xf numFmtId="0" fontId="22" fillId="11" borderId="21" xfId="0" applyFont="1" applyFill="1" applyBorder="1" applyAlignment="1" applyProtection="1">
      <alignment horizontal="center" vertical="center"/>
    </xf>
    <xf numFmtId="0" fontId="22" fillId="11" borderId="22" xfId="0" applyFont="1" applyFill="1" applyBorder="1" applyAlignment="1" applyProtection="1">
      <alignment horizontal="center" vertical="center"/>
    </xf>
    <xf numFmtId="0" fontId="22" fillId="11" borderId="23" xfId="0" applyFont="1" applyFill="1" applyBorder="1" applyAlignment="1" applyProtection="1">
      <alignment horizontal="center" vertical="center"/>
    </xf>
    <xf numFmtId="0" fontId="22" fillId="11" borderId="25" xfId="0" applyFont="1" applyFill="1" applyBorder="1" applyAlignment="1" applyProtection="1">
      <alignment horizontal="center" vertical="center"/>
    </xf>
    <xf numFmtId="0" fontId="22" fillId="11" borderId="26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left"/>
      <protection locked="0"/>
    </xf>
    <xf numFmtId="0" fontId="23" fillId="0" borderId="7" xfId="0" applyFont="1" applyFill="1" applyBorder="1" applyAlignment="1" applyProtection="1">
      <alignment horizontal="left"/>
      <protection locked="0"/>
    </xf>
    <xf numFmtId="0" fontId="22" fillId="12" borderId="1" xfId="0" applyFont="1" applyFill="1" applyBorder="1" applyAlignment="1" applyProtection="1">
      <alignment horizontal="right"/>
    </xf>
    <xf numFmtId="0" fontId="24" fillId="13" borderId="4" xfId="0" applyFont="1" applyFill="1" applyBorder="1" applyAlignment="1" applyProtection="1">
      <alignment horizontal="left"/>
    </xf>
    <xf numFmtId="0" fontId="22" fillId="12" borderId="45" xfId="0" applyFont="1" applyFill="1" applyBorder="1" applyAlignment="1" applyProtection="1">
      <alignment horizontal="right"/>
    </xf>
    <xf numFmtId="0" fontId="22" fillId="12" borderId="28" xfId="0" applyFont="1" applyFill="1" applyBorder="1" applyAlignment="1" applyProtection="1">
      <alignment horizontal="right"/>
    </xf>
    <xf numFmtId="0" fontId="24" fillId="13" borderId="5" xfId="0" applyFont="1" applyFill="1" applyBorder="1" applyAlignment="1" applyProtection="1">
      <alignment horizontal="left"/>
    </xf>
    <xf numFmtId="0" fontId="24" fillId="13" borderId="17" xfId="0" applyFont="1" applyFill="1" applyBorder="1" applyAlignment="1" applyProtection="1">
      <alignment horizontal="left"/>
    </xf>
    <xf numFmtId="0" fontId="23" fillId="4" borderId="28" xfId="0" applyFont="1" applyFill="1" applyBorder="1" applyAlignment="1" applyProtection="1">
      <alignment horizontal="center"/>
      <protection locked="0"/>
    </xf>
    <xf numFmtId="0" fontId="24" fillId="13" borderId="43" xfId="0" applyFont="1" applyFill="1" applyBorder="1" applyAlignment="1" applyProtection="1">
      <alignment horizontal="center" vertical="center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11" borderId="24" xfId="0" applyFont="1" applyFill="1" applyBorder="1" applyAlignment="1" applyProtection="1">
      <alignment horizontal="left" vertical="center"/>
    </xf>
    <xf numFmtId="0" fontId="22" fillId="11" borderId="4" xfId="0" applyFont="1" applyFill="1" applyBorder="1" applyAlignment="1" applyProtection="1">
      <alignment horizontal="left" vertical="center"/>
    </xf>
    <xf numFmtId="0" fontId="24" fillId="13" borderId="28" xfId="0" applyFont="1" applyFill="1" applyBorder="1" applyAlignment="1" applyProtection="1">
      <alignment horizontal="left"/>
    </xf>
    <xf numFmtId="2" fontId="22" fillId="0" borderId="40" xfId="0" applyNumberFormat="1" applyFont="1" applyFill="1" applyBorder="1" applyAlignment="1" applyProtection="1">
      <alignment horizontal="center" vertical="center"/>
      <protection locked="0"/>
    </xf>
    <xf numFmtId="164" fontId="22" fillId="14" borderId="29" xfId="1" applyFont="1" applyFill="1" applyBorder="1" applyAlignment="1" applyProtection="1">
      <alignment horizontal="left" vertical="center"/>
    </xf>
    <xf numFmtId="164" fontId="22" fillId="14" borderId="21" xfId="1" applyFont="1" applyFill="1" applyBorder="1" applyAlignment="1" applyProtection="1">
      <alignment horizontal="left" vertical="center"/>
    </xf>
    <xf numFmtId="0" fontId="14" fillId="0" borderId="5" xfId="2" applyFill="1" applyBorder="1" applyAlignment="1" applyProtection="1">
      <alignment horizontal="left" vertical="center"/>
      <protection locked="0"/>
    </xf>
    <xf numFmtId="0" fontId="25" fillId="0" borderId="6" xfId="2" applyFont="1" applyFill="1" applyBorder="1" applyAlignment="1" applyProtection="1">
      <alignment horizontal="left" vertical="center"/>
      <protection locked="0"/>
    </xf>
    <xf numFmtId="0" fontId="25" fillId="0" borderId="7" xfId="2" applyFont="1" applyFill="1" applyBorder="1" applyAlignment="1" applyProtection="1">
      <alignment horizontal="left" vertical="center"/>
      <protection locked="0"/>
    </xf>
    <xf numFmtId="0" fontId="24" fillId="13" borderId="30" xfId="0" applyFont="1" applyFill="1" applyBorder="1" applyAlignment="1" applyProtection="1">
      <alignment horizontal="left"/>
    </xf>
    <xf numFmtId="0" fontId="24" fillId="13" borderId="31" xfId="0" applyFont="1" applyFill="1" applyBorder="1" applyAlignment="1" applyProtection="1">
      <alignment horizontal="left"/>
    </xf>
    <xf numFmtId="0" fontId="22" fillId="4" borderId="34" xfId="0" applyFont="1" applyFill="1" applyBorder="1" applyAlignment="1" applyProtection="1">
      <alignment horizontal="center" vertical="center"/>
      <protection locked="0"/>
    </xf>
    <xf numFmtId="0" fontId="22" fillId="12" borderId="27" xfId="0" applyFont="1" applyFill="1" applyBorder="1" applyAlignment="1" applyProtection="1">
      <alignment horizontal="center" vertical="center"/>
    </xf>
    <xf numFmtId="0" fontId="22" fillId="12" borderId="34" xfId="0" applyFont="1" applyFill="1" applyBorder="1" applyAlignment="1" applyProtection="1">
      <alignment horizontal="center" vertical="center"/>
    </xf>
    <xf numFmtId="0" fontId="22" fillId="12" borderId="35" xfId="0" applyFont="1" applyFill="1" applyBorder="1" applyAlignment="1" applyProtection="1">
      <alignment horizontal="center" vertical="center"/>
    </xf>
    <xf numFmtId="164" fontId="22" fillId="0" borderId="6" xfId="1" applyNumberFormat="1" applyFont="1" applyFill="1" applyBorder="1" applyAlignment="1" applyProtection="1">
      <alignment horizontal="center" vertical="center"/>
      <protection locked="0"/>
    </xf>
    <xf numFmtId="0" fontId="23" fillId="0" borderId="9" xfId="0" applyFont="1" applyFill="1" applyBorder="1" applyAlignment="1" applyProtection="1">
      <alignment horizontal="left"/>
      <protection locked="0"/>
    </xf>
    <xf numFmtId="0" fontId="23" fillId="0" borderId="10" xfId="0" applyFont="1" applyFill="1" applyBorder="1" applyAlignment="1" applyProtection="1">
      <alignment horizontal="left"/>
      <protection locked="0"/>
    </xf>
    <xf numFmtId="0" fontId="22" fillId="0" borderId="11" xfId="0" applyFont="1" applyFill="1" applyBorder="1" applyAlignment="1" applyProtection="1">
      <alignment horizontal="left"/>
      <protection locked="0"/>
    </xf>
    <xf numFmtId="0" fontId="22" fillId="0" borderId="12" xfId="0" applyFont="1" applyFill="1" applyBorder="1" applyAlignment="1" applyProtection="1">
      <alignment horizontal="left"/>
      <protection locked="0"/>
    </xf>
    <xf numFmtId="0" fontId="22" fillId="14" borderId="5" xfId="0" applyFont="1" applyFill="1" applyBorder="1" applyAlignment="1" applyProtection="1">
      <alignment horizontal="center"/>
    </xf>
    <xf numFmtId="0" fontId="22" fillId="14" borderId="6" xfId="0" applyFont="1" applyFill="1" applyBorder="1" applyAlignment="1" applyProtection="1">
      <alignment horizontal="center"/>
    </xf>
    <xf numFmtId="0" fontId="24" fillId="13" borderId="44" xfId="0" applyFont="1" applyFill="1" applyBorder="1" applyAlignment="1" applyProtection="1">
      <alignment horizontal="center" vertical="center"/>
    </xf>
    <xf numFmtId="0" fontId="24" fillId="13" borderId="14" xfId="0" applyFont="1" applyFill="1" applyBorder="1" applyAlignment="1" applyProtection="1">
      <alignment horizontal="center" vertical="center"/>
    </xf>
    <xf numFmtId="0" fontId="24" fillId="13" borderId="3" xfId="0" applyFont="1" applyFill="1" applyBorder="1" applyAlignment="1" applyProtection="1">
      <alignment horizontal="center" vertical="center"/>
    </xf>
    <xf numFmtId="0" fontId="22" fillId="0" borderId="5" xfId="0" quotePrefix="1" applyFont="1" applyFill="1" applyBorder="1" applyAlignment="1" applyProtection="1">
      <alignment horizontal="left" vertical="center"/>
      <protection locked="0"/>
    </xf>
    <xf numFmtId="0" fontId="23" fillId="4" borderId="46" xfId="0" applyFont="1" applyFill="1" applyBorder="1" applyAlignment="1" applyProtection="1">
      <alignment horizontal="center"/>
      <protection locked="0"/>
    </xf>
    <xf numFmtId="0" fontId="22" fillId="0" borderId="30" xfId="0" applyFont="1" applyFill="1" applyBorder="1" applyAlignment="1" applyProtection="1">
      <alignment horizontal="left" vertical="center"/>
      <protection locked="0"/>
    </xf>
    <xf numFmtId="0" fontId="22" fillId="0" borderId="32" xfId="0" applyFont="1" applyFill="1" applyBorder="1" applyAlignment="1" applyProtection="1">
      <alignment horizontal="left" vertical="center"/>
      <protection locked="0"/>
    </xf>
    <xf numFmtId="0" fontId="22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350520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35859</xdr:colOff>
      <xdr:row>15</xdr:row>
      <xdr:rowOff>2040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F1091D-52D2-4832-88AB-0E8441BD5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48165" cy="4421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6EXRpFojkiKxecE6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0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0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0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0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0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0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0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0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0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0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0" t="s">
        <v>40</v>
      </c>
      <c r="G7" s="1" t="s">
        <v>35</v>
      </c>
      <c r="J7" s="1" t="s">
        <v>95</v>
      </c>
      <c r="K7" s="1" t="s">
        <v>107</v>
      </c>
      <c r="M7" s="50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0" t="s">
        <v>445</v>
      </c>
      <c r="F8" t="s">
        <v>401</v>
      </c>
      <c r="K8" s="1" t="s">
        <v>108</v>
      </c>
      <c r="M8" s="50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0" t="s">
        <v>446</v>
      </c>
      <c r="F9" t="s">
        <v>427</v>
      </c>
      <c r="K9" s="1" t="s">
        <v>109</v>
      </c>
      <c r="M9" s="50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0" t="s">
        <v>447</v>
      </c>
      <c r="F10" t="s">
        <v>423</v>
      </c>
      <c r="K10" s="1" t="s">
        <v>110</v>
      </c>
      <c r="M10" s="50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0" t="s">
        <v>448</v>
      </c>
      <c r="F11" t="s">
        <v>424</v>
      </c>
      <c r="K11" s="1" t="s">
        <v>111</v>
      </c>
      <c r="M11" s="50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1" t="s">
        <v>45</v>
      </c>
      <c r="F12" t="s">
        <v>426</v>
      </c>
      <c r="K12" s="1" t="s">
        <v>112</v>
      </c>
      <c r="M12" s="50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1" t="s">
        <v>435</v>
      </c>
      <c r="F13" t="s">
        <v>425</v>
      </c>
      <c r="K13" s="1" t="s">
        <v>113</v>
      </c>
      <c r="M13" s="51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1" t="s">
        <v>436</v>
      </c>
      <c r="F14" t="s">
        <v>402</v>
      </c>
      <c r="M14" s="51"/>
    </row>
    <row r="15" spans="1:13">
      <c r="A15" s="1">
        <v>1</v>
      </c>
      <c r="B15" s="6" t="s">
        <v>57</v>
      </c>
      <c r="D15" s="1" t="s">
        <v>55</v>
      </c>
      <c r="E15" s="51" t="s">
        <v>437</v>
      </c>
      <c r="F15" t="s">
        <v>428</v>
      </c>
      <c r="M15" s="51"/>
    </row>
    <row r="16" spans="1:13">
      <c r="A16" s="1">
        <v>1</v>
      </c>
      <c r="B16" s="6" t="s">
        <v>6</v>
      </c>
      <c r="D16" s="1" t="s">
        <v>58</v>
      </c>
      <c r="E16" s="51" t="s">
        <v>438</v>
      </c>
      <c r="F16" t="s">
        <v>429</v>
      </c>
      <c r="M16" s="51"/>
    </row>
    <row r="17" spans="1:13">
      <c r="A17" s="1">
        <v>1</v>
      </c>
      <c r="B17" s="6" t="s">
        <v>62</v>
      </c>
      <c r="D17" s="1" t="s">
        <v>60</v>
      </c>
      <c r="E17" s="51" t="s">
        <v>47</v>
      </c>
      <c r="F17" t="s">
        <v>430</v>
      </c>
      <c r="M17" s="51"/>
    </row>
    <row r="18" spans="1:13">
      <c r="A18" s="1">
        <v>1</v>
      </c>
      <c r="B18" s="6" t="s">
        <v>65</v>
      </c>
      <c r="D18" s="1" t="s">
        <v>63</v>
      </c>
      <c r="E18" s="51" t="s">
        <v>50</v>
      </c>
      <c r="F18" t="s">
        <v>431</v>
      </c>
      <c r="M18" s="51"/>
    </row>
    <row r="19" spans="1:13">
      <c r="A19" s="1">
        <v>1</v>
      </c>
      <c r="B19" s="6" t="s">
        <v>68</v>
      </c>
      <c r="D19" s="1" t="s">
        <v>66</v>
      </c>
      <c r="E19" s="51" t="s">
        <v>53</v>
      </c>
      <c r="F19" t="s">
        <v>432</v>
      </c>
      <c r="M19" s="51"/>
    </row>
    <row r="20" spans="1:13">
      <c r="A20" s="1">
        <v>1</v>
      </c>
      <c r="B20" s="6" t="s">
        <v>69</v>
      </c>
      <c r="E20" s="51" t="s">
        <v>56</v>
      </c>
      <c r="F20" t="s">
        <v>433</v>
      </c>
      <c r="M20" s="51"/>
    </row>
    <row r="21" spans="1:13">
      <c r="A21" s="1">
        <v>1</v>
      </c>
      <c r="B21" s="6" t="s">
        <v>70</v>
      </c>
      <c r="E21" s="51" t="s">
        <v>59</v>
      </c>
      <c r="F21"/>
      <c r="M21" s="51"/>
    </row>
    <row r="22" spans="1:13">
      <c r="A22" s="1">
        <v>1</v>
      </c>
      <c r="B22" s="6" t="s">
        <v>71</v>
      </c>
      <c r="E22" s="51" t="s">
        <v>439</v>
      </c>
      <c r="M22" s="51"/>
    </row>
    <row r="23" spans="1:13">
      <c r="A23" s="1">
        <v>1</v>
      </c>
      <c r="B23" s="6" t="s">
        <v>72</v>
      </c>
      <c r="E23" s="51" t="s">
        <v>440</v>
      </c>
      <c r="M23" s="51"/>
    </row>
    <row r="24" spans="1:13">
      <c r="A24" s="1">
        <v>1</v>
      </c>
      <c r="B24" s="6" t="s">
        <v>73</v>
      </c>
      <c r="E24" s="51" t="s">
        <v>519</v>
      </c>
      <c r="M24" s="51"/>
    </row>
    <row r="25" spans="1:13">
      <c r="A25" s="1">
        <v>1</v>
      </c>
      <c r="B25" s="6" t="s">
        <v>74</v>
      </c>
      <c r="E25" s="52" t="s">
        <v>420</v>
      </c>
      <c r="M25" s="52"/>
    </row>
    <row r="26" spans="1:13">
      <c r="A26" s="1">
        <v>1</v>
      </c>
      <c r="B26" s="6" t="s">
        <v>75</v>
      </c>
      <c r="E26" s="51" t="s">
        <v>441</v>
      </c>
      <c r="M26" s="51"/>
    </row>
    <row r="27" spans="1:13">
      <c r="A27" s="1">
        <v>1</v>
      </c>
      <c r="B27" s="6" t="s">
        <v>76</v>
      </c>
      <c r="E27" s="51" t="s">
        <v>61</v>
      </c>
      <c r="M27" s="51"/>
    </row>
    <row r="28" spans="1:13">
      <c r="A28" s="1">
        <v>1</v>
      </c>
      <c r="B28" s="6" t="s">
        <v>77</v>
      </c>
      <c r="E28" s="52" t="s">
        <v>419</v>
      </c>
      <c r="M28" s="52"/>
    </row>
    <row r="29" spans="1:13">
      <c r="A29" s="1">
        <v>1</v>
      </c>
      <c r="B29" s="6" t="s">
        <v>78</v>
      </c>
      <c r="E29" s="51" t="s">
        <v>442</v>
      </c>
      <c r="M29" s="51"/>
    </row>
    <row r="30" spans="1:13">
      <c r="A30" s="1">
        <v>1</v>
      </c>
      <c r="B30" s="6" t="s">
        <v>537</v>
      </c>
      <c r="E30" s="51" t="s">
        <v>64</v>
      </c>
      <c r="M30" s="51"/>
    </row>
    <row r="31" spans="1:13">
      <c r="A31" s="1">
        <v>1</v>
      </c>
      <c r="B31" s="6" t="s">
        <v>80</v>
      </c>
      <c r="E31" s="51" t="s">
        <v>443</v>
      </c>
      <c r="M31" s="51"/>
    </row>
    <row r="32" spans="1:13">
      <c r="A32" s="1">
        <v>1</v>
      </c>
      <c r="B32" s="6" t="s">
        <v>81</v>
      </c>
      <c r="E32" s="51" t="s">
        <v>67</v>
      </c>
      <c r="M32" s="51"/>
    </row>
    <row r="33" spans="2:13">
      <c r="B33" s="6" t="s">
        <v>82</v>
      </c>
      <c r="E33" s="51" t="s">
        <v>10</v>
      </c>
      <c r="M33" s="51"/>
    </row>
    <row r="34" spans="2:13">
      <c r="B34" s="6" t="s">
        <v>83</v>
      </c>
      <c r="E34" s="51" t="s">
        <v>449</v>
      </c>
      <c r="M34" s="51"/>
    </row>
    <row r="35" spans="2:13">
      <c r="B35" s="6" t="s">
        <v>342</v>
      </c>
      <c r="E35" s="51" t="s">
        <v>533</v>
      </c>
    </row>
    <row r="36" spans="2:13">
      <c r="B36" s="6" t="s">
        <v>335</v>
      </c>
      <c r="E36" s="51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95" t="s">
        <v>132</v>
      </c>
      <c r="P3" s="96" t="s">
        <v>522</v>
      </c>
      <c r="Q3" s="97" t="s">
        <v>482</v>
      </c>
      <c r="R3" s="98" t="s">
        <v>271</v>
      </c>
      <c r="S3" s="99" t="s">
        <v>317</v>
      </c>
      <c r="T3" s="100" t="s">
        <v>318</v>
      </c>
      <c r="U3" s="101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0" t="s">
        <v>18</v>
      </c>
      <c r="M4" s="29" t="s">
        <v>17</v>
      </c>
      <c r="O4" s="95" t="s">
        <v>116</v>
      </c>
      <c r="P4" s="96" t="s">
        <v>523</v>
      </c>
      <c r="Q4" s="97" t="s">
        <v>486</v>
      </c>
      <c r="R4" s="102" t="s">
        <v>273</v>
      </c>
      <c r="S4" s="100" t="s">
        <v>319</v>
      </c>
      <c r="T4" s="100" t="s">
        <v>134</v>
      </c>
      <c r="U4" s="101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0" t="s">
        <v>28</v>
      </c>
      <c r="M5" s="29" t="s">
        <v>12</v>
      </c>
      <c r="O5" s="103" t="s">
        <v>129</v>
      </c>
      <c r="P5" s="104" t="s">
        <v>524</v>
      </c>
      <c r="Q5" s="97" t="s">
        <v>548</v>
      </c>
      <c r="R5" s="98" t="s">
        <v>269</v>
      </c>
      <c r="S5" s="100" t="s">
        <v>314</v>
      </c>
      <c r="T5" s="100" t="s">
        <v>130</v>
      </c>
      <c r="U5" s="101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0" t="s">
        <v>434</v>
      </c>
      <c r="M6" s="29" t="s">
        <v>23</v>
      </c>
      <c r="O6" s="96" t="s">
        <v>131</v>
      </c>
      <c r="P6" s="96" t="s">
        <v>450</v>
      </c>
      <c r="Q6" s="105" t="s">
        <v>454</v>
      </c>
      <c r="R6" s="102" t="s">
        <v>270</v>
      </c>
      <c r="S6" s="100" t="s">
        <v>315</v>
      </c>
      <c r="T6" s="100" t="s">
        <v>316</v>
      </c>
      <c r="U6" s="101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0" t="s">
        <v>37</v>
      </c>
      <c r="M7" s="29" t="s">
        <v>95</v>
      </c>
      <c r="O7" s="96" t="s">
        <v>487</v>
      </c>
      <c r="P7" s="96" t="s">
        <v>450</v>
      </c>
      <c r="Q7" s="97" t="s">
        <v>455</v>
      </c>
      <c r="R7" s="102" t="s">
        <v>492</v>
      </c>
      <c r="S7" s="100"/>
      <c r="T7" s="102" t="s">
        <v>493</v>
      </c>
      <c r="U7" s="101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0" t="s">
        <v>40</v>
      </c>
      <c r="M8" s="29" t="s">
        <v>27</v>
      </c>
      <c r="O8" s="95" t="s">
        <v>520</v>
      </c>
      <c r="P8" s="96" t="s">
        <v>306</v>
      </c>
      <c r="Q8" s="97" t="s">
        <v>526</v>
      </c>
      <c r="R8" s="98" t="s">
        <v>521</v>
      </c>
      <c r="S8" s="99" t="s">
        <v>527</v>
      </c>
      <c r="T8" s="100" t="s">
        <v>531</v>
      </c>
      <c r="U8" s="101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0" t="s">
        <v>445</v>
      </c>
      <c r="M9" s="29" t="s">
        <v>33</v>
      </c>
      <c r="O9" s="96" t="s">
        <v>415</v>
      </c>
      <c r="P9" s="96" t="s">
        <v>306</v>
      </c>
      <c r="Q9" s="106" t="s">
        <v>547</v>
      </c>
      <c r="R9" s="99" t="s">
        <v>416</v>
      </c>
      <c r="S9" s="107" t="s">
        <v>417</v>
      </c>
      <c r="T9" s="108" t="s">
        <v>418</v>
      </c>
      <c r="U9" s="101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0" t="s">
        <v>446</v>
      </c>
      <c r="M10" s="29" t="s">
        <v>7</v>
      </c>
      <c r="O10" s="95" t="s">
        <v>133</v>
      </c>
      <c r="P10" s="96" t="s">
        <v>528</v>
      </c>
      <c r="Q10" s="97" t="s">
        <v>456</v>
      </c>
      <c r="R10" s="98" t="s">
        <v>272</v>
      </c>
      <c r="S10" s="99" t="s">
        <v>494</v>
      </c>
      <c r="T10" s="109" t="s">
        <v>495</v>
      </c>
      <c r="U10" s="101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0" t="s">
        <v>447</v>
      </c>
      <c r="M11" s="29" t="s">
        <v>39</v>
      </c>
      <c r="O11" s="110" t="s">
        <v>135</v>
      </c>
      <c r="P11" s="96" t="s">
        <v>524</v>
      </c>
      <c r="Q11" s="97" t="s">
        <v>136</v>
      </c>
      <c r="R11" s="99" t="s">
        <v>274</v>
      </c>
      <c r="S11" s="100" t="s">
        <v>320</v>
      </c>
      <c r="T11" s="100" t="s">
        <v>321</v>
      </c>
      <c r="U11" s="101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0" t="s">
        <v>448</v>
      </c>
      <c r="M12" s="29" t="s">
        <v>42</v>
      </c>
      <c r="O12" s="96" t="s">
        <v>488</v>
      </c>
      <c r="P12" s="96" t="s">
        <v>306</v>
      </c>
      <c r="Q12" s="97" t="s">
        <v>457</v>
      </c>
      <c r="R12" s="98" t="s">
        <v>275</v>
      </c>
      <c r="S12" s="100" t="s">
        <v>322</v>
      </c>
      <c r="T12" s="100" t="s">
        <v>323</v>
      </c>
      <c r="U12" s="101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1" t="s">
        <v>45</v>
      </c>
      <c r="M13" s="29" t="s">
        <v>44</v>
      </c>
      <c r="O13" s="96" t="s">
        <v>422</v>
      </c>
      <c r="P13" s="96" t="s">
        <v>306</v>
      </c>
      <c r="Q13" s="97" t="s">
        <v>458</v>
      </c>
      <c r="R13" s="98" t="s">
        <v>496</v>
      </c>
      <c r="S13" s="99"/>
      <c r="T13" s="102" t="s">
        <v>497</v>
      </c>
      <c r="U13" s="101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1" t="s">
        <v>435</v>
      </c>
      <c r="M14" s="29" t="s">
        <v>1</v>
      </c>
      <c r="O14" s="96" t="s">
        <v>444</v>
      </c>
      <c r="P14" s="96" t="s">
        <v>306</v>
      </c>
      <c r="Q14" s="97" t="s">
        <v>459</v>
      </c>
      <c r="R14" s="98" t="s">
        <v>498</v>
      </c>
      <c r="S14" s="100" t="s">
        <v>451</v>
      </c>
      <c r="T14" s="102" t="s">
        <v>452</v>
      </c>
      <c r="U14" s="101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1" t="s">
        <v>436</v>
      </c>
      <c r="M15" s="29" t="s">
        <v>49</v>
      </c>
      <c r="O15" s="110" t="s">
        <v>489</v>
      </c>
      <c r="P15" s="96" t="s">
        <v>306</v>
      </c>
      <c r="Q15" s="97" t="s">
        <v>460</v>
      </c>
      <c r="R15" s="98" t="s">
        <v>499</v>
      </c>
      <c r="S15" s="100"/>
      <c r="T15" s="102" t="s">
        <v>453</v>
      </c>
      <c r="U15" s="101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1" t="s">
        <v>437</v>
      </c>
      <c r="M16" s="29" t="s">
        <v>52</v>
      </c>
      <c r="O16" s="96" t="s">
        <v>137</v>
      </c>
      <c r="P16" s="96" t="s">
        <v>529</v>
      </c>
      <c r="Q16" s="97" t="s">
        <v>461</v>
      </c>
      <c r="R16" s="98" t="s">
        <v>276</v>
      </c>
      <c r="S16" s="100" t="s">
        <v>324</v>
      </c>
      <c r="T16" s="100" t="s">
        <v>138</v>
      </c>
      <c r="U16" s="101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1" t="s">
        <v>438</v>
      </c>
      <c r="M17" s="29" t="s">
        <v>55</v>
      </c>
      <c r="O17" s="103" t="s">
        <v>139</v>
      </c>
      <c r="P17" s="96" t="s">
        <v>530</v>
      </c>
      <c r="Q17" s="97" t="s">
        <v>462</v>
      </c>
      <c r="R17" s="98" t="s">
        <v>277</v>
      </c>
      <c r="S17" s="100" t="s">
        <v>325</v>
      </c>
      <c r="T17" s="100" t="s">
        <v>302</v>
      </c>
      <c r="U17" s="101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1" t="s">
        <v>47</v>
      </c>
      <c r="M18" s="29" t="s">
        <v>58</v>
      </c>
      <c r="O18" s="96" t="s">
        <v>466</v>
      </c>
      <c r="P18" s="96" t="s">
        <v>306</v>
      </c>
      <c r="Q18" s="97" t="s">
        <v>467</v>
      </c>
      <c r="R18" s="98" t="s">
        <v>468</v>
      </c>
      <c r="S18" s="99" t="s">
        <v>500</v>
      </c>
      <c r="T18" s="100" t="s">
        <v>501</v>
      </c>
      <c r="U18" s="101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1" t="s">
        <v>50</v>
      </c>
      <c r="M19" s="29" t="s">
        <v>60</v>
      </c>
      <c r="O19" s="96" t="s">
        <v>140</v>
      </c>
      <c r="P19" s="96" t="s">
        <v>307</v>
      </c>
      <c r="Q19" s="97" t="s">
        <v>463</v>
      </c>
      <c r="R19" s="99" t="s">
        <v>278</v>
      </c>
      <c r="S19" s="99" t="s">
        <v>326</v>
      </c>
      <c r="T19" s="100" t="s">
        <v>141</v>
      </c>
      <c r="U19" s="101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1" t="s">
        <v>53</v>
      </c>
      <c r="M20" s="29" t="s">
        <v>63</v>
      </c>
      <c r="O20" s="96" t="s">
        <v>145</v>
      </c>
      <c r="P20" s="96" t="s">
        <v>502</v>
      </c>
      <c r="Q20" s="97" t="s">
        <v>503</v>
      </c>
      <c r="R20" s="99" t="s">
        <v>282</v>
      </c>
      <c r="S20" s="99" t="s">
        <v>332</v>
      </c>
      <c r="T20" s="100" t="s">
        <v>333</v>
      </c>
      <c r="U20" s="101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1" t="s">
        <v>56</v>
      </c>
      <c r="M21" s="29" t="s">
        <v>66</v>
      </c>
      <c r="O21" s="96" t="s">
        <v>143</v>
      </c>
      <c r="P21" s="96" t="s">
        <v>502</v>
      </c>
      <c r="Q21" s="97" t="s">
        <v>144</v>
      </c>
      <c r="R21" s="99" t="s">
        <v>281</v>
      </c>
      <c r="S21" s="100" t="s">
        <v>330</v>
      </c>
      <c r="T21" s="100" t="s">
        <v>331</v>
      </c>
      <c r="U21" s="101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1" t="s">
        <v>59</v>
      </c>
      <c r="O22" s="96" t="s">
        <v>490</v>
      </c>
      <c r="P22" s="96" t="s">
        <v>504</v>
      </c>
      <c r="Q22" s="97" t="s">
        <v>505</v>
      </c>
      <c r="R22" s="100" t="s">
        <v>279</v>
      </c>
      <c r="S22" s="100" t="s">
        <v>327</v>
      </c>
      <c r="T22" s="100" t="s">
        <v>506</v>
      </c>
      <c r="U22" s="101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1" t="s">
        <v>439</v>
      </c>
      <c r="O23" s="95" t="s">
        <v>491</v>
      </c>
      <c r="P23" s="96" t="s">
        <v>306</v>
      </c>
      <c r="Q23" s="97" t="s">
        <v>142</v>
      </c>
      <c r="R23" s="99" t="s">
        <v>280</v>
      </c>
      <c r="S23" s="100" t="s">
        <v>328</v>
      </c>
      <c r="T23" s="100" t="s">
        <v>329</v>
      </c>
      <c r="U23" s="101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1" t="s">
        <v>440</v>
      </c>
      <c r="O24" s="96" t="s">
        <v>412</v>
      </c>
      <c r="P24" s="96" t="s">
        <v>532</v>
      </c>
      <c r="Q24" s="101" t="s">
        <v>464</v>
      </c>
      <c r="R24" s="99" t="s">
        <v>413</v>
      </c>
      <c r="S24" s="111" t="s">
        <v>414</v>
      </c>
      <c r="T24" s="108" t="s">
        <v>465</v>
      </c>
      <c r="U24" s="101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1" t="s">
        <v>519</v>
      </c>
      <c r="O25" s="96" t="s">
        <v>303</v>
      </c>
      <c r="P25" s="96" t="s">
        <v>507</v>
      </c>
      <c r="Q25" s="105" t="s">
        <v>304</v>
      </c>
      <c r="R25" s="102" t="s">
        <v>305</v>
      </c>
      <c r="S25" s="100"/>
      <c r="T25" s="100"/>
      <c r="U25" s="101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2" t="s">
        <v>420</v>
      </c>
      <c r="O26" s="95"/>
      <c r="P26" s="96"/>
      <c r="Q26" s="97"/>
      <c r="R26" s="102"/>
      <c r="S26" s="100"/>
      <c r="T26" s="100"/>
      <c r="U26" s="101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1" t="s">
        <v>551</v>
      </c>
      <c r="O27" s="96"/>
      <c r="P27" s="96"/>
      <c r="Q27" s="105"/>
      <c r="R27" s="102"/>
      <c r="S27" s="100"/>
      <c r="T27" s="100"/>
      <c r="U27" s="101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1" t="s">
        <v>550</v>
      </c>
      <c r="O28" s="96"/>
      <c r="P28" s="96"/>
      <c r="Q28" s="97"/>
      <c r="R28" s="102"/>
      <c r="S28" s="100"/>
      <c r="T28" s="102"/>
      <c r="U28" s="101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2" t="s">
        <v>419</v>
      </c>
      <c r="O29" s="95"/>
      <c r="P29" s="96"/>
      <c r="Q29" s="97"/>
      <c r="R29" s="98"/>
      <c r="S29" s="99"/>
      <c r="T29" s="100"/>
      <c r="U29" s="101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1" t="s">
        <v>442</v>
      </c>
      <c r="O30" s="54"/>
      <c r="P30" s="54"/>
      <c r="Q30" s="66"/>
      <c r="R30" s="63"/>
      <c r="S30" s="67"/>
      <c r="T30" s="65"/>
      <c r="U30" s="64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1" t="s">
        <v>64</v>
      </c>
      <c r="O31" s="57"/>
      <c r="P31" s="54"/>
      <c r="Q31" s="58"/>
      <c r="R31" s="61"/>
      <c r="S31" s="62"/>
      <c r="T31" s="59"/>
      <c r="U31" s="64"/>
      <c r="AB31" s="10">
        <v>29</v>
      </c>
    </row>
    <row r="32" spans="2:31" ht="15" thickBot="1">
      <c r="B32" s="34" t="s">
        <v>231</v>
      </c>
      <c r="C32" s="40" t="s">
        <v>232</v>
      </c>
      <c r="D32" s="40" t="s">
        <v>347</v>
      </c>
      <c r="E32" s="40" t="s">
        <v>347</v>
      </c>
      <c r="F32" s="40" t="s">
        <v>347</v>
      </c>
      <c r="G32" s="43" t="s">
        <v>351</v>
      </c>
      <c r="H32" s="43" t="s">
        <v>358</v>
      </c>
      <c r="I32" s="9"/>
      <c r="J32" s="9"/>
      <c r="L32" s="51" t="s">
        <v>443</v>
      </c>
      <c r="AB32" s="10">
        <v>30</v>
      </c>
    </row>
    <row r="33" spans="2:28" ht="15" thickBot="1">
      <c r="B33" s="34" t="s">
        <v>78</v>
      </c>
      <c r="C33" s="41" t="s">
        <v>127</v>
      </c>
      <c r="D33" s="41" t="s">
        <v>348</v>
      </c>
      <c r="E33" s="41" t="s">
        <v>348</v>
      </c>
      <c r="F33" s="41" t="s">
        <v>348</v>
      </c>
      <c r="G33" s="39" t="s">
        <v>352</v>
      </c>
      <c r="H33" s="39" t="s">
        <v>359</v>
      </c>
      <c r="I33" s="9"/>
      <c r="J33" s="9"/>
      <c r="L33" s="51" t="s">
        <v>67</v>
      </c>
      <c r="AB33" s="10">
        <v>31</v>
      </c>
    </row>
    <row r="34" spans="2:28" ht="15" thickBot="1">
      <c r="B34" s="35" t="s">
        <v>80</v>
      </c>
      <c r="C34" s="41" t="s">
        <v>233</v>
      </c>
      <c r="D34" s="41" t="s">
        <v>348</v>
      </c>
      <c r="E34" s="41" t="s">
        <v>348</v>
      </c>
      <c r="F34" s="41" t="s">
        <v>348</v>
      </c>
      <c r="G34" s="39" t="s">
        <v>353</v>
      </c>
      <c r="H34" s="39"/>
      <c r="I34" s="9"/>
      <c r="J34" s="9"/>
      <c r="L34" s="51" t="s">
        <v>10</v>
      </c>
    </row>
    <row r="35" spans="2:28" ht="15" thickBot="1">
      <c r="B35" s="36" t="s">
        <v>81</v>
      </c>
      <c r="C35" s="41" t="s">
        <v>234</v>
      </c>
      <c r="D35" s="41" t="s">
        <v>348</v>
      </c>
      <c r="E35" s="41" t="s">
        <v>348</v>
      </c>
      <c r="F35" s="41" t="s">
        <v>348</v>
      </c>
      <c r="G35" s="39" t="s">
        <v>354</v>
      </c>
      <c r="H35" s="39"/>
      <c r="I35" s="9"/>
      <c r="J35" s="9"/>
      <c r="L35" s="51" t="s">
        <v>449</v>
      </c>
    </row>
    <row r="36" spans="2:28" ht="15" thickBot="1">
      <c r="B36" s="36" t="s">
        <v>79</v>
      </c>
      <c r="C36" s="41" t="s">
        <v>235</v>
      </c>
      <c r="D36" s="41" t="s">
        <v>348</v>
      </c>
      <c r="E36" s="41" t="s">
        <v>348</v>
      </c>
      <c r="F36" s="41" t="s">
        <v>348</v>
      </c>
      <c r="G36" s="39"/>
      <c r="H36" s="39"/>
      <c r="I36" s="9"/>
      <c r="J36" s="9"/>
      <c r="L36" s="51" t="s">
        <v>533</v>
      </c>
    </row>
    <row r="37" spans="2:28" ht="15" thickBot="1">
      <c r="B37" s="36" t="s">
        <v>83</v>
      </c>
      <c r="C37" s="41" t="s">
        <v>337</v>
      </c>
      <c r="D37" s="41" t="s">
        <v>349</v>
      </c>
      <c r="E37" s="41" t="s">
        <v>349</v>
      </c>
      <c r="F37" s="41" t="s">
        <v>349</v>
      </c>
      <c r="G37" s="39" t="s">
        <v>355</v>
      </c>
      <c r="H37" s="39" t="s">
        <v>360</v>
      </c>
      <c r="L37" s="51" t="s">
        <v>552</v>
      </c>
    </row>
    <row r="38" spans="2:28" ht="15" thickBot="1">
      <c r="B38" s="36" t="s">
        <v>82</v>
      </c>
      <c r="C38" s="41" t="s">
        <v>343</v>
      </c>
      <c r="D38" s="41" t="s">
        <v>349</v>
      </c>
      <c r="E38" s="41" t="s">
        <v>349</v>
      </c>
      <c r="F38" s="41" t="s">
        <v>349</v>
      </c>
      <c r="G38" s="39" t="s">
        <v>356</v>
      </c>
      <c r="H38" s="39" t="s">
        <v>361</v>
      </c>
      <c r="L38" t="s">
        <v>471</v>
      </c>
    </row>
    <row r="39" spans="2:28" ht="15" thickBot="1">
      <c r="B39" s="36" t="s">
        <v>334</v>
      </c>
      <c r="C39" s="41" t="s">
        <v>344</v>
      </c>
      <c r="D39" s="41" t="s">
        <v>347</v>
      </c>
      <c r="E39" s="41" t="s">
        <v>347</v>
      </c>
      <c r="F39" s="41" t="s">
        <v>347</v>
      </c>
      <c r="G39" s="39" t="s">
        <v>357</v>
      </c>
      <c r="H39" s="39" t="s">
        <v>362</v>
      </c>
      <c r="L39" t="s">
        <v>474</v>
      </c>
    </row>
    <row r="40" spans="2:28" ht="15" thickBot="1">
      <c r="B40" s="36" t="s">
        <v>335</v>
      </c>
      <c r="C40" s="41" t="s">
        <v>336</v>
      </c>
      <c r="D40" s="41" t="s">
        <v>350</v>
      </c>
      <c r="E40" s="41" t="s">
        <v>350</v>
      </c>
      <c r="F40" s="41" t="s">
        <v>350</v>
      </c>
      <c r="G40" s="39" t="s">
        <v>17</v>
      </c>
      <c r="H40" s="39"/>
      <c r="L40" t="s">
        <v>475</v>
      </c>
    </row>
    <row r="41" spans="2:28" ht="15" thickBot="1">
      <c r="B41" s="38" t="s">
        <v>341</v>
      </c>
      <c r="C41" s="42" t="s">
        <v>345</v>
      </c>
      <c r="D41" s="41" t="s">
        <v>347</v>
      </c>
      <c r="E41" s="41" t="s">
        <v>347</v>
      </c>
      <c r="F41" s="41" t="s">
        <v>347</v>
      </c>
      <c r="G41" s="39" t="s">
        <v>17</v>
      </c>
      <c r="H41" s="39"/>
      <c r="L41" t="s">
        <v>476</v>
      </c>
    </row>
    <row r="42" spans="2:28" ht="15" thickBot="1">
      <c r="B42" s="39" t="s">
        <v>342</v>
      </c>
      <c r="C42" s="41" t="s">
        <v>346</v>
      </c>
      <c r="D42" s="41" t="s">
        <v>350</v>
      </c>
      <c r="E42" s="41" t="s">
        <v>350</v>
      </c>
      <c r="F42" s="41" t="s">
        <v>350</v>
      </c>
      <c r="G42" s="39" t="s">
        <v>17</v>
      </c>
      <c r="H42" s="39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95" t="s">
        <v>132</v>
      </c>
      <c r="D3" s="96" t="s">
        <v>522</v>
      </c>
      <c r="E3" s="97" t="s">
        <v>482</v>
      </c>
      <c r="F3" s="98" t="s">
        <v>271</v>
      </c>
      <c r="G3" s="99" t="s">
        <v>317</v>
      </c>
      <c r="H3" s="100" t="s">
        <v>318</v>
      </c>
      <c r="I3" s="101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4" t="s">
        <v>392</v>
      </c>
      <c r="X3" s="44" t="s">
        <v>393</v>
      </c>
      <c r="Y3" s="44" t="s">
        <v>394</v>
      </c>
      <c r="Z3" s="44" t="s">
        <v>397</v>
      </c>
    </row>
    <row r="4" spans="1:26" ht="23.4">
      <c r="A4" s="29" t="s">
        <v>17</v>
      </c>
      <c r="B4" s="10"/>
      <c r="C4" s="95" t="s">
        <v>116</v>
      </c>
      <c r="D4" s="96" t="s">
        <v>523</v>
      </c>
      <c r="E4" s="97" t="s">
        <v>486</v>
      </c>
      <c r="F4" s="102" t="s">
        <v>273</v>
      </c>
      <c r="G4" s="100" t="s">
        <v>319</v>
      </c>
      <c r="H4" s="100" t="s">
        <v>134</v>
      </c>
      <c r="I4" s="101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4" t="s">
        <v>395</v>
      </c>
      <c r="Z4" s="44" t="s">
        <v>398</v>
      </c>
    </row>
    <row r="5" spans="1:26" ht="23.4">
      <c r="A5" s="29" t="s">
        <v>12</v>
      </c>
      <c r="B5" s="10"/>
      <c r="C5" s="103" t="s">
        <v>129</v>
      </c>
      <c r="D5" s="104" t="s">
        <v>524</v>
      </c>
      <c r="E5" s="97" t="s">
        <v>548</v>
      </c>
      <c r="F5" s="98" t="s">
        <v>269</v>
      </c>
      <c r="G5" s="100" t="s">
        <v>314</v>
      </c>
      <c r="H5" s="100" t="s">
        <v>130</v>
      </c>
      <c r="I5" s="101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4" t="s">
        <v>396</v>
      </c>
      <c r="Z5" s="44" t="s">
        <v>400</v>
      </c>
    </row>
    <row r="6" spans="1:26" ht="23.4">
      <c r="A6" s="29" t="s">
        <v>23</v>
      </c>
      <c r="B6" s="10"/>
      <c r="C6" s="96" t="s">
        <v>131</v>
      </c>
      <c r="D6" s="96" t="s">
        <v>450</v>
      </c>
      <c r="E6" s="105" t="s">
        <v>454</v>
      </c>
      <c r="F6" s="102" t="s">
        <v>270</v>
      </c>
      <c r="G6" s="100" t="s">
        <v>315</v>
      </c>
      <c r="H6" s="100" t="s">
        <v>316</v>
      </c>
      <c r="I6" s="101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4" t="s">
        <v>386</v>
      </c>
      <c r="Y6" s="10"/>
      <c r="Z6" s="44" t="s">
        <v>399</v>
      </c>
    </row>
    <row r="7" spans="1:26" ht="23.4">
      <c r="A7" s="29" t="s">
        <v>95</v>
      </c>
      <c r="B7" s="10"/>
      <c r="C7" s="96" t="s">
        <v>487</v>
      </c>
      <c r="D7" s="96" t="s">
        <v>450</v>
      </c>
      <c r="E7" s="97" t="s">
        <v>455</v>
      </c>
      <c r="F7" s="102" t="s">
        <v>492</v>
      </c>
      <c r="G7" s="100"/>
      <c r="H7" s="102" t="s">
        <v>493</v>
      </c>
      <c r="I7" s="101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4" t="s">
        <v>387</v>
      </c>
      <c r="Y7" s="10"/>
      <c r="Z7" s="10"/>
    </row>
    <row r="8" spans="1:26" ht="23.4">
      <c r="A8" s="29" t="s">
        <v>27</v>
      </c>
      <c r="B8" s="10"/>
      <c r="C8" s="95" t="s">
        <v>520</v>
      </c>
      <c r="D8" s="96" t="s">
        <v>306</v>
      </c>
      <c r="E8" s="97" t="s">
        <v>526</v>
      </c>
      <c r="F8" s="98" t="s">
        <v>521</v>
      </c>
      <c r="G8" s="99" t="s">
        <v>527</v>
      </c>
      <c r="H8" s="100" t="s">
        <v>531</v>
      </c>
      <c r="I8" s="101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4" t="s">
        <v>388</v>
      </c>
      <c r="Y8" s="10"/>
      <c r="Z8" s="10"/>
    </row>
    <row r="9" spans="1:26" ht="23.4">
      <c r="A9" s="29" t="s">
        <v>33</v>
      </c>
      <c r="B9" s="10"/>
      <c r="C9" s="96" t="s">
        <v>415</v>
      </c>
      <c r="D9" s="96" t="s">
        <v>306</v>
      </c>
      <c r="E9" s="106" t="s">
        <v>547</v>
      </c>
      <c r="F9" s="99" t="s">
        <v>416</v>
      </c>
      <c r="G9" s="107" t="s">
        <v>417</v>
      </c>
      <c r="H9" s="108" t="s">
        <v>418</v>
      </c>
      <c r="I9" s="101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4" t="s">
        <v>389</v>
      </c>
      <c r="Y9" s="10"/>
      <c r="Z9" s="10"/>
    </row>
    <row r="10" spans="1:26" ht="23.4">
      <c r="A10" s="29" t="s">
        <v>470</v>
      </c>
      <c r="B10" s="10"/>
      <c r="C10" s="95" t="s">
        <v>133</v>
      </c>
      <c r="D10" s="96" t="s">
        <v>528</v>
      </c>
      <c r="E10" s="97" t="s">
        <v>456</v>
      </c>
      <c r="F10" s="98" t="s">
        <v>272</v>
      </c>
      <c r="G10" s="99" t="s">
        <v>494</v>
      </c>
      <c r="H10" s="109" t="s">
        <v>495</v>
      </c>
      <c r="I10" s="101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10" t="s">
        <v>135</v>
      </c>
      <c r="D11" s="96" t="s">
        <v>524</v>
      </c>
      <c r="E11" s="97" t="s">
        <v>136</v>
      </c>
      <c r="F11" s="99" t="s">
        <v>274</v>
      </c>
      <c r="G11" s="100" t="s">
        <v>320</v>
      </c>
      <c r="H11" s="100" t="s">
        <v>321</v>
      </c>
      <c r="I11" s="101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96" t="s">
        <v>488</v>
      </c>
      <c r="D12" s="96" t="s">
        <v>306</v>
      </c>
      <c r="E12" s="97" t="s">
        <v>457</v>
      </c>
      <c r="F12" s="98" t="s">
        <v>275</v>
      </c>
      <c r="G12" s="100" t="s">
        <v>322</v>
      </c>
      <c r="H12" s="100" t="s">
        <v>323</v>
      </c>
      <c r="I12" s="101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96" t="s">
        <v>422</v>
      </c>
      <c r="D13" s="96" t="s">
        <v>306</v>
      </c>
      <c r="E13" s="97" t="s">
        <v>458</v>
      </c>
      <c r="F13" s="98" t="s">
        <v>496</v>
      </c>
      <c r="G13" s="99"/>
      <c r="H13" s="102" t="s">
        <v>497</v>
      </c>
      <c r="I13" s="101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96" t="s">
        <v>444</v>
      </c>
      <c r="D14" s="96" t="s">
        <v>306</v>
      </c>
      <c r="E14" s="97" t="s">
        <v>459</v>
      </c>
      <c r="F14" s="98" t="s">
        <v>498</v>
      </c>
      <c r="G14" s="100" t="s">
        <v>451</v>
      </c>
      <c r="H14" s="102" t="s">
        <v>452</v>
      </c>
      <c r="I14" s="101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10" t="s">
        <v>489</v>
      </c>
      <c r="D15" s="96" t="s">
        <v>306</v>
      </c>
      <c r="E15" s="97" t="s">
        <v>460</v>
      </c>
      <c r="F15" s="98" t="s">
        <v>499</v>
      </c>
      <c r="G15" s="100"/>
      <c r="H15" s="102" t="s">
        <v>453</v>
      </c>
      <c r="I15" s="101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96" t="s">
        <v>137</v>
      </c>
      <c r="D16" s="96" t="s">
        <v>529</v>
      </c>
      <c r="E16" s="97" t="s">
        <v>461</v>
      </c>
      <c r="F16" s="98" t="s">
        <v>276</v>
      </c>
      <c r="G16" s="100" t="s">
        <v>324</v>
      </c>
      <c r="H16" s="100" t="s">
        <v>138</v>
      </c>
      <c r="I16" s="101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03" t="s">
        <v>139</v>
      </c>
      <c r="D17" s="96" t="s">
        <v>530</v>
      </c>
      <c r="E17" s="97" t="s">
        <v>462</v>
      </c>
      <c r="F17" s="98" t="s">
        <v>277</v>
      </c>
      <c r="G17" s="100" t="s">
        <v>325</v>
      </c>
      <c r="H17" s="100" t="s">
        <v>302</v>
      </c>
      <c r="I17" s="101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96" t="s">
        <v>466</v>
      </c>
      <c r="D18" s="96" t="s">
        <v>306</v>
      </c>
      <c r="E18" s="97" t="s">
        <v>467</v>
      </c>
      <c r="F18" s="98" t="s">
        <v>468</v>
      </c>
      <c r="G18" s="99" t="s">
        <v>500</v>
      </c>
      <c r="H18" s="100" t="s">
        <v>501</v>
      </c>
      <c r="I18" s="101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96" t="s">
        <v>140</v>
      </c>
      <c r="D19" s="96" t="s">
        <v>307</v>
      </c>
      <c r="E19" s="97" t="s">
        <v>463</v>
      </c>
      <c r="F19" s="99" t="s">
        <v>278</v>
      </c>
      <c r="G19" s="99" t="s">
        <v>326</v>
      </c>
      <c r="H19" s="100" t="s">
        <v>141</v>
      </c>
      <c r="I19" s="101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96" t="s">
        <v>145</v>
      </c>
      <c r="D20" s="96" t="s">
        <v>502</v>
      </c>
      <c r="E20" s="97" t="s">
        <v>503</v>
      </c>
      <c r="F20" s="99" t="s">
        <v>282</v>
      </c>
      <c r="G20" s="99" t="s">
        <v>332</v>
      </c>
      <c r="H20" s="100" t="s">
        <v>333</v>
      </c>
      <c r="I20" s="101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96" t="s">
        <v>143</v>
      </c>
      <c r="D21" s="96" t="s">
        <v>502</v>
      </c>
      <c r="E21" s="97" t="s">
        <v>144</v>
      </c>
      <c r="F21" s="99" t="s">
        <v>281</v>
      </c>
      <c r="G21" s="100" t="s">
        <v>330</v>
      </c>
      <c r="H21" s="100" t="s">
        <v>331</v>
      </c>
      <c r="I21" s="101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96" t="s">
        <v>490</v>
      </c>
      <c r="D22" s="96" t="s">
        <v>504</v>
      </c>
      <c r="E22" s="97" t="s">
        <v>505</v>
      </c>
      <c r="F22" s="100" t="s">
        <v>279</v>
      </c>
      <c r="G22" s="100" t="s">
        <v>327</v>
      </c>
      <c r="H22" s="100" t="s">
        <v>506</v>
      </c>
      <c r="I22" s="101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95" t="s">
        <v>491</v>
      </c>
      <c r="D23" s="96" t="s">
        <v>306</v>
      </c>
      <c r="E23" s="97" t="s">
        <v>142</v>
      </c>
      <c r="F23" s="99" t="s">
        <v>280</v>
      </c>
      <c r="G23" s="100" t="s">
        <v>328</v>
      </c>
      <c r="H23" s="100" t="s">
        <v>329</v>
      </c>
      <c r="I23" s="101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96" t="s">
        <v>412</v>
      </c>
      <c r="D24" s="96" t="s">
        <v>532</v>
      </c>
      <c r="E24" s="101" t="s">
        <v>464</v>
      </c>
      <c r="F24" s="99" t="s">
        <v>413</v>
      </c>
      <c r="G24" s="111" t="s">
        <v>414</v>
      </c>
      <c r="H24" s="108" t="s">
        <v>465</v>
      </c>
      <c r="I24" s="101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96" t="s">
        <v>303</v>
      </c>
      <c r="D25" s="96" t="s">
        <v>507</v>
      </c>
      <c r="E25" s="105" t="s">
        <v>304</v>
      </c>
      <c r="F25" s="102" t="s">
        <v>305</v>
      </c>
      <c r="G25" s="100"/>
      <c r="H25" s="100"/>
      <c r="I25" s="101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4"/>
      <c r="D26" s="54"/>
      <c r="E26" s="60"/>
      <c r="F26" s="47"/>
      <c r="G26" s="59"/>
      <c r="H26" s="59"/>
      <c r="I26" s="64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5"/>
      <c r="D27" s="49"/>
      <c r="E27" s="56"/>
      <c r="F27" s="47"/>
      <c r="G27" s="48"/>
      <c r="H27" s="48"/>
      <c r="I27" s="53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5"/>
      <c r="D28" s="45"/>
      <c r="E28" s="56"/>
      <c r="F28" s="47"/>
      <c r="G28" s="48"/>
      <c r="H28" s="48"/>
      <c r="I28" s="53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4"/>
      <c r="D29" s="54"/>
      <c r="E29" s="56"/>
      <c r="F29" s="55"/>
      <c r="G29" s="55"/>
      <c r="H29" s="46"/>
      <c r="I29" s="54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49"/>
      <c r="E30" s="56"/>
      <c r="F30" s="32"/>
      <c r="G30" s="32"/>
      <c r="H30" s="32"/>
      <c r="I30" s="49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H16" sqref="H16"/>
    </sheetView>
  </sheetViews>
  <sheetFormatPr defaultColWidth="9.33203125" defaultRowHeight="30"/>
  <cols>
    <col min="1" max="1" width="8.5546875" style="130" customWidth="1"/>
    <col min="2" max="2" width="17" style="130" customWidth="1"/>
    <col min="3" max="3" width="35" style="130" customWidth="1"/>
    <col min="4" max="4" width="5.88671875" style="130" customWidth="1"/>
    <col min="5" max="5" width="28" style="130" customWidth="1"/>
    <col min="6" max="6" width="22.44140625" style="130" customWidth="1"/>
    <col min="7" max="7" width="7.44140625" style="130" customWidth="1"/>
    <col min="8" max="8" width="30.5546875" style="131" customWidth="1"/>
    <col min="9" max="9" width="21.6640625" style="131" customWidth="1"/>
    <col min="10" max="10" width="8.33203125" style="131" customWidth="1"/>
    <col min="11" max="11" width="23.88671875" style="131" customWidth="1"/>
    <col min="12" max="12" width="23.33203125" style="131" customWidth="1"/>
    <col min="13" max="13" width="17.109375" style="131" customWidth="1"/>
    <col min="14" max="14" width="17" style="131" customWidth="1"/>
    <col min="15" max="15" width="25.33203125" style="131" customWidth="1"/>
    <col min="16" max="16" width="5.109375" style="124" customWidth="1"/>
    <col min="17" max="18" width="5.44140625" style="124" customWidth="1"/>
    <col min="19" max="19" width="5.33203125" style="124" customWidth="1"/>
    <col min="20" max="23" width="5.44140625" style="124" customWidth="1"/>
    <col min="24" max="24" width="5" style="124" customWidth="1"/>
    <col min="25" max="27" width="8.6640625" style="124" customWidth="1"/>
    <col min="28" max="16384" width="9.33203125" style="124"/>
  </cols>
  <sheetData>
    <row r="1" spans="1:15" s="123" customFormat="1" ht="32.4" customHeight="1">
      <c r="A1" s="202"/>
      <c r="B1" s="203"/>
      <c r="C1" s="203"/>
      <c r="D1" s="203"/>
      <c r="E1" s="203"/>
      <c r="F1" s="201" t="s">
        <v>259</v>
      </c>
      <c r="G1" s="201"/>
      <c r="H1" s="201"/>
      <c r="I1" s="201"/>
      <c r="J1" s="201"/>
      <c r="K1" s="203"/>
      <c r="L1" s="203"/>
      <c r="M1" s="203"/>
      <c r="N1" s="203"/>
      <c r="O1" s="204"/>
    </row>
    <row r="2" spans="1:15">
      <c r="A2" s="180" t="s">
        <v>121</v>
      </c>
      <c r="B2" s="142"/>
      <c r="C2" s="145" t="s">
        <v>5</v>
      </c>
      <c r="D2" s="145"/>
      <c r="E2" s="145"/>
      <c r="F2" s="142" t="s">
        <v>146</v>
      </c>
      <c r="G2" s="142"/>
      <c r="H2" s="145" t="s">
        <v>53</v>
      </c>
      <c r="I2" s="145"/>
      <c r="J2" s="145"/>
      <c r="K2" s="145"/>
      <c r="L2" s="145"/>
      <c r="M2" s="142" t="s">
        <v>249</v>
      </c>
      <c r="N2" s="142"/>
      <c r="O2" s="68"/>
    </row>
    <row r="3" spans="1:15">
      <c r="A3" s="180" t="s">
        <v>256</v>
      </c>
      <c r="B3" s="142"/>
      <c r="C3" s="145" t="s">
        <v>131</v>
      </c>
      <c r="D3" s="145"/>
      <c r="E3" s="145"/>
      <c r="F3" s="142" t="s">
        <v>9</v>
      </c>
      <c r="G3" s="142"/>
      <c r="H3" s="143" t="str">
        <f>VLOOKUP(C3,'Ref.3'!C3:D32,2,0)</f>
        <v>Sales Supervisor</v>
      </c>
      <c r="I3" s="143"/>
      <c r="J3" s="143"/>
      <c r="K3" s="118" t="s">
        <v>248</v>
      </c>
      <c r="L3" s="115" t="str">
        <f>VLOOKUP(C3,'Ref.3'!C3:E32,3,0)</f>
        <v>065-924-8833</v>
      </c>
      <c r="M3" s="142" t="s">
        <v>0</v>
      </c>
      <c r="N3" s="142"/>
      <c r="O3" s="69">
        <v>45484</v>
      </c>
    </row>
    <row r="4" spans="1:15">
      <c r="A4" s="180" t="s">
        <v>250</v>
      </c>
      <c r="B4" s="142"/>
      <c r="C4" s="145" t="s">
        <v>23</v>
      </c>
      <c r="D4" s="145"/>
      <c r="E4" s="145"/>
      <c r="F4" s="142" t="s">
        <v>252</v>
      </c>
      <c r="G4" s="142"/>
      <c r="H4" s="143" t="str">
        <f>VLOOKUP(C5,'Ref2'!B4:G31,6,0)</f>
        <v>นายวิเชียร นุชพงษ์</v>
      </c>
      <c r="I4" s="143"/>
      <c r="J4" s="143"/>
      <c r="K4" s="118" t="s">
        <v>248</v>
      </c>
      <c r="L4" s="115" t="str">
        <f>VLOOKUP(C5,'Ref2'!B4:H31,7,0)</f>
        <v>083-600-9399</v>
      </c>
      <c r="M4" s="143" t="s">
        <v>421</v>
      </c>
      <c r="N4" s="143"/>
      <c r="O4" s="144"/>
    </row>
    <row r="5" spans="1:15">
      <c r="A5" s="117"/>
      <c r="B5" s="118" t="s">
        <v>117</v>
      </c>
      <c r="C5" s="145" t="s">
        <v>214</v>
      </c>
      <c r="D5" s="145"/>
      <c r="E5" s="145"/>
      <c r="F5" s="142" t="s">
        <v>119</v>
      </c>
      <c r="G5" s="142"/>
      <c r="H5" s="143" t="str">
        <f>VLOOKUP(C5,'Ref2'!B4:C31,2,0)</f>
        <v>MT</v>
      </c>
      <c r="I5" s="143"/>
      <c r="J5" s="143"/>
      <c r="K5" s="118" t="s">
        <v>257</v>
      </c>
      <c r="L5" s="115" t="str">
        <f>VLOOKUP(C5,'Ref2'!B4:F31,5,0)</f>
        <v>I</v>
      </c>
      <c r="M5" s="145" t="s">
        <v>143</v>
      </c>
      <c r="N5" s="145"/>
      <c r="O5" s="146"/>
    </row>
    <row r="6" spans="1:15">
      <c r="A6" s="180" t="s">
        <v>123</v>
      </c>
      <c r="B6" s="142"/>
      <c r="C6" s="143" t="str">
        <f>$C$5</f>
        <v>เมืองทอง</v>
      </c>
      <c r="D6" s="143"/>
      <c r="E6" s="143"/>
      <c r="F6" s="142" t="s">
        <v>253</v>
      </c>
      <c r="G6" s="142"/>
      <c r="H6" s="143" t="str">
        <f>VLOOKUP(C5,'Ref2'!B4:C31,2,0)</f>
        <v>MT</v>
      </c>
      <c r="I6" s="143"/>
      <c r="J6" s="143"/>
      <c r="K6" s="118" t="s">
        <v>258</v>
      </c>
      <c r="L6" s="115" t="str">
        <f>VLOOKUP(C5,'Ref2'!B4:D31,3,0)</f>
        <v>I</v>
      </c>
      <c r="M6" s="147" t="str">
        <f>VLOOKUP(M5,'Ref2'!O20:P24,2,0)</f>
        <v>Sales Co-ordinator manager</v>
      </c>
      <c r="N6" s="147"/>
      <c r="O6" s="148"/>
    </row>
    <row r="7" spans="1:15" ht="30.6" thickBot="1">
      <c r="A7" s="182" t="s">
        <v>255</v>
      </c>
      <c r="B7" s="183"/>
      <c r="C7" s="186" t="s">
        <v>236</v>
      </c>
      <c r="D7" s="186"/>
      <c r="E7" s="186"/>
      <c r="F7" s="183" t="s">
        <v>147</v>
      </c>
      <c r="G7" s="183"/>
      <c r="H7" s="155" t="s">
        <v>150</v>
      </c>
      <c r="I7" s="155"/>
      <c r="J7" s="155"/>
      <c r="K7" s="116" t="s">
        <v>283</v>
      </c>
      <c r="L7" s="186"/>
      <c r="M7" s="186"/>
      <c r="N7" s="186"/>
      <c r="O7" s="216"/>
    </row>
    <row r="8" spans="1:15" ht="15.75" customHeight="1" thickBot="1">
      <c r="A8" s="125"/>
      <c r="B8" s="125"/>
      <c r="C8" s="125"/>
      <c r="D8" s="125"/>
      <c r="E8" s="125"/>
      <c r="F8" s="125"/>
      <c r="G8" s="125"/>
      <c r="H8" s="126"/>
      <c r="I8" s="126"/>
      <c r="J8" s="126"/>
      <c r="K8" s="126"/>
      <c r="L8" s="126"/>
      <c r="M8" s="126"/>
      <c r="N8" s="126"/>
      <c r="O8" s="126"/>
    </row>
    <row r="9" spans="1:15" s="127" customFormat="1" ht="27.75" customHeight="1" thickBot="1">
      <c r="A9" s="70" t="s">
        <v>481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4"/>
    </row>
    <row r="10" spans="1:15" ht="28.5" customHeight="1" thickBot="1">
      <c r="A10" s="71" t="s">
        <v>2</v>
      </c>
      <c r="B10" s="187" t="s">
        <v>3</v>
      </c>
      <c r="C10" s="187"/>
      <c r="D10" s="212" t="s">
        <v>4</v>
      </c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4"/>
    </row>
    <row r="11" spans="1:15" ht="31.2" customHeight="1">
      <c r="A11" s="72">
        <v>1</v>
      </c>
      <c r="B11" s="199" t="s">
        <v>8</v>
      </c>
      <c r="C11" s="200"/>
      <c r="D11" s="217" t="s">
        <v>554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9"/>
    </row>
    <row r="12" spans="1:15" ht="33.75" customHeight="1">
      <c r="A12" s="73">
        <v>2</v>
      </c>
      <c r="B12" s="184" t="s">
        <v>251</v>
      </c>
      <c r="C12" s="185"/>
      <c r="D12" s="215" t="s">
        <v>556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40"/>
    </row>
    <row r="13" spans="1:15" ht="31.5" customHeight="1">
      <c r="A13" s="73">
        <v>3</v>
      </c>
      <c r="B13" s="184" t="s">
        <v>94</v>
      </c>
      <c r="C13" s="185"/>
      <c r="D13" s="196" t="s">
        <v>555</v>
      </c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8"/>
    </row>
    <row r="14" spans="1:15" ht="33" customHeight="1">
      <c r="A14" s="73">
        <v>4</v>
      </c>
      <c r="B14" s="184" t="s">
        <v>405</v>
      </c>
      <c r="C14" s="185"/>
      <c r="D14" s="136" t="s">
        <v>557</v>
      </c>
      <c r="E14" s="137"/>
      <c r="F14" s="137"/>
      <c r="G14" s="137"/>
      <c r="H14" s="74" t="s">
        <v>403</v>
      </c>
      <c r="I14" s="141" t="s">
        <v>558</v>
      </c>
      <c r="J14" s="137"/>
      <c r="K14" s="74" t="s">
        <v>404</v>
      </c>
      <c r="L14" s="119"/>
      <c r="M14" s="74" t="s">
        <v>408</v>
      </c>
      <c r="N14" s="137"/>
      <c r="O14" s="140"/>
    </row>
    <row r="15" spans="1:15">
      <c r="A15" s="73">
        <v>5</v>
      </c>
      <c r="B15" s="184" t="s">
        <v>406</v>
      </c>
      <c r="C15" s="185"/>
      <c r="D15" s="136"/>
      <c r="E15" s="137"/>
      <c r="F15" s="137"/>
      <c r="G15" s="137"/>
      <c r="H15" s="74" t="s">
        <v>403</v>
      </c>
      <c r="I15" s="141"/>
      <c r="J15" s="137"/>
      <c r="K15" s="74" t="s">
        <v>404</v>
      </c>
      <c r="L15" s="119"/>
      <c r="M15" s="74" t="s">
        <v>408</v>
      </c>
      <c r="N15" s="137"/>
      <c r="O15" s="140"/>
    </row>
    <row r="16" spans="1:15">
      <c r="A16" s="73">
        <v>6</v>
      </c>
      <c r="B16" s="181" t="s">
        <v>114</v>
      </c>
      <c r="C16" s="181"/>
      <c r="D16" s="156" t="s">
        <v>401</v>
      </c>
      <c r="E16" s="157"/>
      <c r="F16" s="157"/>
      <c r="G16" s="157"/>
      <c r="H16" s="75" t="s">
        <v>410</v>
      </c>
      <c r="I16" s="158"/>
      <c r="J16" s="150"/>
      <c r="K16" s="75" t="s">
        <v>518</v>
      </c>
      <c r="L16" s="122"/>
      <c r="M16" s="75" t="s">
        <v>411</v>
      </c>
      <c r="N16" s="138"/>
      <c r="O16" s="139"/>
    </row>
    <row r="17" spans="1:18">
      <c r="A17" s="73">
        <v>7</v>
      </c>
      <c r="B17" s="181" t="s">
        <v>409</v>
      </c>
      <c r="C17" s="181"/>
      <c r="D17" s="188">
        <v>1</v>
      </c>
      <c r="E17" s="189"/>
      <c r="F17" s="76" t="s">
        <v>511</v>
      </c>
      <c r="G17" s="76"/>
      <c r="H17" s="78"/>
      <c r="I17" s="76" t="s">
        <v>512</v>
      </c>
      <c r="J17" s="77"/>
      <c r="K17" s="78">
        <v>7</v>
      </c>
      <c r="L17" s="76" t="s">
        <v>513</v>
      </c>
      <c r="M17" s="76"/>
      <c r="N17" s="79">
        <v>70</v>
      </c>
      <c r="O17" s="80" t="s">
        <v>254</v>
      </c>
      <c r="P17" s="128"/>
    </row>
    <row r="18" spans="1:18">
      <c r="A18" s="73">
        <v>8</v>
      </c>
      <c r="B18" s="181" t="s">
        <v>340</v>
      </c>
      <c r="C18" s="181"/>
      <c r="D18" s="149"/>
      <c r="E18" s="150"/>
      <c r="F18" s="76" t="s">
        <v>511</v>
      </c>
      <c r="G18" s="76"/>
      <c r="H18" s="79"/>
      <c r="I18" s="76" t="s">
        <v>512</v>
      </c>
      <c r="J18" s="76"/>
      <c r="K18" s="79"/>
      <c r="L18" s="76" t="s">
        <v>513</v>
      </c>
      <c r="M18" s="76"/>
      <c r="N18" s="78"/>
      <c r="O18" s="80" t="s">
        <v>254</v>
      </c>
      <c r="P18" s="128"/>
    </row>
    <row r="19" spans="1:18">
      <c r="A19" s="73">
        <v>9</v>
      </c>
      <c r="B19" s="181" t="s">
        <v>11</v>
      </c>
      <c r="C19" s="181"/>
      <c r="D19" s="210"/>
      <c r="E19" s="211"/>
      <c r="F19" s="161"/>
      <c r="G19" s="161"/>
      <c r="H19" s="161"/>
      <c r="I19" s="194" t="s">
        <v>514</v>
      </c>
      <c r="J19" s="195"/>
      <c r="K19" s="81"/>
      <c r="L19" s="205"/>
      <c r="M19" s="205"/>
      <c r="N19" s="205"/>
      <c r="O19" s="82" t="s">
        <v>515</v>
      </c>
    </row>
    <row r="20" spans="1:18" ht="30.6" thickBot="1">
      <c r="A20" s="83">
        <v>10</v>
      </c>
      <c r="B20" s="192" t="s">
        <v>510</v>
      </c>
      <c r="C20" s="192"/>
      <c r="D20" s="152" t="s">
        <v>546</v>
      </c>
      <c r="E20" s="153"/>
      <c r="F20" s="151"/>
      <c r="G20" s="151"/>
      <c r="H20" s="84" t="s">
        <v>284</v>
      </c>
      <c r="I20" s="154"/>
      <c r="J20" s="154"/>
      <c r="K20" s="121" t="s">
        <v>285</v>
      </c>
      <c r="L20" s="193"/>
      <c r="M20" s="193"/>
      <c r="N20" s="84" t="s">
        <v>286</v>
      </c>
      <c r="O20" s="85"/>
      <c r="R20" s="129"/>
    </row>
    <row r="21" spans="1:18">
      <c r="A21" s="165">
        <v>11</v>
      </c>
      <c r="B21" s="190" t="s">
        <v>369</v>
      </c>
      <c r="C21" s="190"/>
      <c r="D21" s="168" t="s">
        <v>363</v>
      </c>
      <c r="E21" s="168"/>
      <c r="F21" s="163" t="s">
        <v>407</v>
      </c>
      <c r="G21" s="163"/>
      <c r="H21" s="120" t="s">
        <v>373</v>
      </c>
      <c r="I21" s="163"/>
      <c r="J21" s="163"/>
      <c r="K21" s="120" t="s">
        <v>364</v>
      </c>
      <c r="L21" s="163"/>
      <c r="M21" s="163"/>
      <c r="N21" s="120" t="s">
        <v>366</v>
      </c>
      <c r="O21" s="86"/>
    </row>
    <row r="22" spans="1:18">
      <c r="A22" s="166"/>
      <c r="B22" s="191"/>
      <c r="C22" s="191"/>
      <c r="D22" s="168" t="s">
        <v>390</v>
      </c>
      <c r="E22" s="168"/>
      <c r="F22" s="161"/>
      <c r="G22" s="161"/>
      <c r="H22" s="87" t="s">
        <v>391</v>
      </c>
      <c r="I22" s="167"/>
      <c r="J22" s="167"/>
      <c r="K22" s="88"/>
      <c r="L22" s="88"/>
      <c r="M22" s="88"/>
      <c r="N22" s="88"/>
      <c r="O22" s="89"/>
    </row>
    <row r="23" spans="1:18">
      <c r="A23" s="90">
        <v>12</v>
      </c>
      <c r="B23" s="171" t="s">
        <v>367</v>
      </c>
      <c r="C23" s="171"/>
      <c r="D23" s="87">
        <v>1</v>
      </c>
      <c r="E23" s="163"/>
      <c r="F23" s="163"/>
      <c r="G23" s="87">
        <v>2</v>
      </c>
      <c r="H23" s="163"/>
      <c r="I23" s="163"/>
      <c r="J23" s="87">
        <v>3</v>
      </c>
      <c r="K23" s="163"/>
      <c r="L23" s="163"/>
      <c r="M23" s="91">
        <v>4</v>
      </c>
      <c r="N23" s="163"/>
      <c r="O23" s="164"/>
    </row>
    <row r="24" spans="1:18">
      <c r="A24" s="90">
        <v>13</v>
      </c>
      <c r="B24" s="92" t="s">
        <v>365</v>
      </c>
      <c r="C24" s="92"/>
      <c r="D24" s="87">
        <v>1</v>
      </c>
      <c r="E24" s="163"/>
      <c r="F24" s="163"/>
      <c r="G24" s="87">
        <v>2</v>
      </c>
      <c r="H24" s="163"/>
      <c r="I24" s="163"/>
      <c r="J24" s="87">
        <v>3</v>
      </c>
      <c r="K24" s="163"/>
      <c r="L24" s="163"/>
      <c r="M24" s="91">
        <v>4</v>
      </c>
      <c r="N24" s="163"/>
      <c r="O24" s="164"/>
    </row>
    <row r="25" spans="1:18">
      <c r="A25" s="90">
        <v>14</v>
      </c>
      <c r="B25" s="92" t="s">
        <v>368</v>
      </c>
      <c r="C25" s="92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/>
    </row>
    <row r="26" spans="1:18">
      <c r="A26" s="90">
        <v>15</v>
      </c>
      <c r="B26" s="171" t="s">
        <v>372</v>
      </c>
      <c r="C26" s="171"/>
      <c r="D26" s="159" t="s">
        <v>370</v>
      </c>
      <c r="E26" s="160"/>
      <c r="F26" s="161"/>
      <c r="G26" s="161"/>
      <c r="H26" s="161"/>
      <c r="I26" s="161"/>
      <c r="J26" s="160" t="s">
        <v>371</v>
      </c>
      <c r="K26" s="160"/>
      <c r="L26" s="161"/>
      <c r="M26" s="161"/>
      <c r="N26" s="161"/>
      <c r="O26" s="162"/>
    </row>
    <row r="27" spans="1:18">
      <c r="A27" s="90">
        <v>16</v>
      </c>
      <c r="B27" s="171" t="s">
        <v>99</v>
      </c>
      <c r="C27" s="171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9"/>
    </row>
    <row r="28" spans="1:18">
      <c r="A28" s="169">
        <v>17</v>
      </c>
      <c r="B28" s="172" t="s">
        <v>96</v>
      </c>
      <c r="C28" s="173"/>
      <c r="D28" s="93" t="s">
        <v>310</v>
      </c>
      <c r="E28" s="178" t="s">
        <v>562</v>
      </c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8">
      <c r="A29" s="169"/>
      <c r="B29" s="174"/>
      <c r="C29" s="175"/>
      <c r="D29" s="93" t="s">
        <v>311</v>
      </c>
      <c r="E29" s="178" t="s">
        <v>559</v>
      </c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0" spans="1:18">
      <c r="A30" s="169"/>
      <c r="B30" s="174"/>
      <c r="C30" s="175"/>
      <c r="D30" s="93" t="s">
        <v>312</v>
      </c>
      <c r="E30" s="178" t="s">
        <v>560</v>
      </c>
      <c r="F30" s="178"/>
      <c r="G30" s="178"/>
      <c r="H30" s="178"/>
      <c r="I30" s="178"/>
      <c r="J30" s="178"/>
      <c r="K30" s="178"/>
      <c r="L30" s="178"/>
      <c r="M30" s="178"/>
      <c r="N30" s="178"/>
      <c r="O30" s="179"/>
    </row>
    <row r="31" spans="1:18">
      <c r="A31" s="169"/>
      <c r="B31" s="174"/>
      <c r="C31" s="175"/>
      <c r="D31" s="93" t="s">
        <v>313</v>
      </c>
      <c r="E31" s="178" t="s">
        <v>561</v>
      </c>
      <c r="F31" s="178"/>
      <c r="G31" s="178"/>
      <c r="H31" s="178"/>
      <c r="I31" s="178"/>
      <c r="J31" s="178"/>
      <c r="K31" s="178"/>
      <c r="L31" s="178"/>
      <c r="M31" s="178"/>
      <c r="N31" s="178"/>
      <c r="O31" s="179"/>
    </row>
    <row r="32" spans="1:18" ht="30.6" thickBot="1">
      <c r="A32" s="170"/>
      <c r="B32" s="176"/>
      <c r="C32" s="177"/>
      <c r="D32" s="94" t="s">
        <v>544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7"/>
    </row>
    <row r="33" spans="1:4" ht="17.25" customHeight="1"/>
    <row r="34" spans="1:4" ht="22.5" customHeight="1">
      <c r="A34" s="132"/>
      <c r="B34" s="133" t="s">
        <v>100</v>
      </c>
      <c r="C34" s="133"/>
      <c r="D34" s="133"/>
    </row>
    <row r="35" spans="1:4" ht="22.5" customHeight="1">
      <c r="A35" s="134"/>
      <c r="B35" s="133" t="s">
        <v>100</v>
      </c>
      <c r="C35" s="133"/>
      <c r="D35" s="133"/>
    </row>
    <row r="36" spans="1:4">
      <c r="B36" s="131" t="s">
        <v>101</v>
      </c>
      <c r="C36" s="135"/>
      <c r="D36" s="135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01BA28DA-9107-40A8-BF86-7A3B2A16AC0C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350520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K14" sqref="K14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12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2024-11-07T03:19:29Z</dcterms:modified>
  <cp:category/>
  <cp:contentStatus/>
</cp:coreProperties>
</file>