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4\202407\20240719\"/>
    </mc:Choice>
  </mc:AlternateContent>
  <xr:revisionPtr revIDLastSave="0" documentId="13_ncr:1_{7AC9F594-6444-4C5C-81AD-CE0D681869FA}" xr6:coauthVersionLast="43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<sst xmlns="http://schemas.openxmlformats.org/spreadsheetml/2006/main" count="1066" uniqueCount="564">
  <si>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</si>
  <si>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</si>
  <si>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</si>
  <si>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</si>
  <si>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</si>
  <si>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</si>
  <si>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</si>
  <si>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</si>
  <si>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</si>
  <si>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</si>
  <si>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</si>
  <si>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</si>
  <si>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</si>
  <si>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</si>
  <si>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</si>
  <si>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</si>
  <si>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</si>
  <si>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</si>
  <si>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</si>
  <si>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</si>
  <si>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</si>
  <si>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</si>
  <si>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</si>
  <si>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</si>
  <si>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</si>
  <si>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</si>
  <si>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</si>
  <si>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</si>
  <si>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</si>
  <si>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</si>
  <si>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</si>
  <si>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</si>
  <si>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</si>
  <si>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</si>
  <si>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</si>
  <si>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</si>
  <si>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</si>
  <si>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</si>
  <si>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</si>
  <si>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</si>
  <si>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</si>
  <si>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</si>
  <si>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</si>
  <si>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</si>
  <si>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</si>
  <si>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</si>
  <si>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</si>
  <si>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</si>
  <si>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</si>
  <si>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</si>
  <si>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</si>
  <si>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</si>
  <si>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</si>
  <si>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</si>
  <si>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</si>
  <si>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</si>
  <si>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</si>
  <si>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</si>
  <si>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</si>
  <si>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</si>
  <si>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</si>
  <si>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</si>
  <si>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</si>
  <si>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</si>
  <si>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</si>
  <si>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</si>
  <si>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</si>
  <si>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</si>
  <si>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</si>
  <si>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</si>
  <si>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</si>
  <si>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</si>
  <si>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</si>
  <si>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</si>
  <si>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</si>
  <si>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</si>
  <si>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</si>
  <si>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</si>
  <si>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</si>
  <si>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</si>
  <si>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</si>
  <si>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</si>
  <si>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</si>
  <si>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</si>
  <si>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</si>
  <si>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</si>
  <si>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</si>
  <si>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</si>
  <si>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</si>
  <si>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</si>
  <si>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</si>
  <si>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</si>
  <si>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</si>
  <si>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</si>
  <si>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</si>
  <si>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</si>
  <si>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</si>
  <si>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</si>
  <si>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</si>
  <si>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</si>
  <si>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</si>
  <si>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</si>
  <si>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</si>
  <si>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</si>
  <si>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</si>
  <si>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</si>
  <si>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</si>
  <si>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</si>
  <si>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</si>
  <si>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</si>
  <si>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</si>
  <si>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</si>
  <si>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</si>
  <si>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</si>
  <si>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</si>
  <si>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</si>
  <si>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</si>
  <si>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</si>
  <si>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</si>
  <si>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</si>
  <si>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</si>
  <si>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</si>
  <si>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</si>
  <si>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</si>
  <si>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</si>
  <si>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</si>
  <si>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</si>
  <si>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</si>
  <si>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</si>
  <si>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</si>
  <si>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</si>
  <si>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</si>
  <si>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</si>
  <si>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</si>
  <si>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</si>
  <si>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</si>
  <si>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</si>
  <si>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</si>
  <si>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</si>
  <si>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</si>
  <si>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</si>
  <si>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</si>
  <si>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</si>
  <si>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</si>
  <si>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</si>
  <si>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</si>
  <si>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</si>
  <si>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</si>
  <si>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</si>
  <si>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</si>
  <si>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</si>
  <si>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</si>
  <si>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</si>
  <si>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</si>
  <si>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</si>
  <si>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</si>
  <si>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</si>
  <si>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</si>
  <si>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</si>
  <si>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</si>
  <si>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</si>
  <si>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</si>
  <si>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</si>
  <si>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</si>
  <si>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</si>
  <si>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</si>
  <si>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</si>
  <si>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</si>
  <si>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</si>
  <si>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</si>
  <si>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</si>
  <si>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</si>
  <si>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</si>
  <si>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</si>
  <si>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</si>
  <si>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</si>
  <si>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</si>
  <si>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</si>
  <si>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</si>
  <si>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</si>
  <si>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</si>
  <si>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</si>
  <si>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</si>
  <si>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</si>
  <si>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</si>
  <si>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</si>
  <si>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</si>
  <si>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</si>
  <si>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</si>
  <si>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</si>
  <si>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</si>
  <si>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</si>
  <si>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</si>
  <si>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</si>
  <si>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</si>
  <si>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</si>
  <si>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</si>
  <si>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</si>
  <si>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</si>
  <si>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</si>
  <si>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</si>
  <si>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</si>
  <si>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</si>
  <si>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</si>
  <si>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</si>
  <si>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</si>
  <si>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</si>
  <si>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</si>
  <si>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</si>
  <si>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</si>
  <si>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</si>
  <si>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</si>
  <si>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</si>
  <si>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</si>
  <si>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</si>
  <si>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</si>
  <si>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</si>
  <si>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</si>
  <si>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</si>
  <si>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</si>
  <si>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</si>
  <si>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</si>
  <si>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</si>
  <si>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</si>
  <si>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</si>
  <si>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</si>
  <si>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</si>
  <si>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</si>
  <si>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</si>
  <si>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</si>
  <si>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</si>
  <si>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</si>
  <si>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</si>
  <si>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</si>
  <si>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</si>
  <si>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</si>
  <si>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</si>
  <si>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</si>
  <si>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</si>
  <si>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</si>
  <si>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</si>
  <si>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</si>
  <si>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</si>
  <si>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</si>
  <si>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</si>
  <si>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</si>
  <si>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</si>
  <si>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</si>
  <si>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</si>
  <si>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</si>
  <si>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</si>
  <si>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</si>
  <si>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</si>
  <si>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</si>
  <si>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</si>
  <si>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</si>
  <si>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</si>
  <si>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</si>
  <si>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</si>
  <si>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</si>
  <si>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</si>
  <si>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</si>
  <si>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</si>
  <si>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</si>
  <si>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</si>
  <si>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</si>
  <si>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</si>
  <si>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</si>
  <si>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</si>
  <si>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</si>
  <si>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</si>
  <si>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</si>
  <si>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</si>
  <si>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</si>
  <si>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</si>
  <si>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</si>
  <si>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</si>
  <si>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</si>
  <si>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</si>
  <si>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</si>
  <si>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</si>
  <si>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</si>
  <si>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</si>
  <si>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</si>
  <si>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</si>
  <si>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</si>
  <si>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</si>
  <si>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</si>
  <si>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</si>
  <si>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</si>
  <si>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</si>
  <si>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</si>
  <si>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</si>
  <si>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</si>
  <si>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</si>
  <si>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</si>
  <si>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</si>
  <si>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</si>
  <si>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</si>
  <si>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</si>
  <si>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</si>
  <si>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</si>
  <si>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</si>
  <si>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</si>
  <si>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</si>
  <si>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</si>
  <si>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</si>
  <si>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</si>
  <si>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</si>
  <si>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</si>
  <si>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</si>
  <si>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</si>
  <si>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</si>
  <si>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</si>
  <si>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</si>
  <si>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</si>
  <si>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</si>
  <si>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</si>
  <si>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</si>
  <si>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</si>
  <si>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</si>
  <si>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</si>
  <si>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</si>
  <si>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</si>
  <si>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</si>
  <si>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</si>
  <si>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</si>
  <si>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</si>
  <si>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</si>
  <si>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</si>
  <si>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</si>
  <si>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</si>
  <si>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</si>
  <si>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</si>
  <si>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</si>
  <si>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</si>
  <si>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</si>
  <si>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</si>
  <si>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</si>
  <si>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</si>
  <si>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</si>
  <si>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</si>
  <si>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</si>
  <si>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</si>
  <si>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</si>
  <si>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</si>
  <si>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</si>
  <si>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</si>
  <si>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</si>
  <si>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</si>
  <si>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</si>
  <si>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</si>
  <si>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</si>
  <si>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</si>
  <si>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</si>
  <si>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</si>
  <si>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</si>
  <si>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</si>
  <si>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</si>
  <si>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</si>
  <si>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</si>
  <si>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</si>
  <si>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</si>
  <si>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</si>
  <si>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</si>
  <si>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</si>
  <si>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</si>
  <si>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</si>
  <si>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</si>
  <si>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</si>
  <si>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</si>
  <si>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</si>
  <si>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</si>
  <si>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</si>
  <si>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</si>
  <si>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</si>
  <si>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</si>
  <si>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</si>
  <si>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</si>
  <si>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</si>
  <si>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</si>
  <si>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</si>
  <si>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</si>
  <si>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</si>
  <si>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</si>
  <si>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</si>
  <si>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</si>
  <si>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</si>
  <si>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</si>
  <si>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</si>
  <si>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</si>
  <si>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</si>
  <si>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</si>
  <si>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</si>
  <si>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</si>
  <si>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</si>
  <si>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</si>
  <si>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</si>
  <si>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</si>
  <si>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</si>
  <si>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</si>
  <si>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</si>
  <si>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</si>
  <si>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</si>
  <si>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</si>
  <si>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</si>
  <si>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</si>
  <si>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</si>
  <si>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</si>
  <si>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</si>
  <si>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</si>
  <si>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</si>
  <si>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</si>
  <si>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</si>
  <si>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</si>
  <si>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</si>
  <si>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</si>
  <si>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</si>
  <si>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</si>
  <si>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</si>
  <si>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</si>
  <si>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</si>
  <si>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</si>
  <si>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</si>
  <si>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</si>
  <si>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</si>
  <si>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</si>
  <si>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</si>
  <si>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</si>
  <si>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</si>
  <si>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</si>
  <si>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</si>
  <si>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</si>
  <si>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</si>
  <si>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</si>
  <si>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</si>
  <si>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</si>
  <si>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</si>
  <si>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</si>
  <si>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</si>
  <si>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</si>
  <si>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</si>
  <si>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</si>
  <si>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</si>
  <si>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</si>
  <si>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</si>
  <si>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</si>
  <si>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</si>
  <si>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</si>
  <si>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</si>
  <si>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</si>
  <si>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</si>
  <si>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</si>
  <si>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</si>
  <si>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</si>
  <si>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</si>
  <si>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</si>
  <si>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</si>
  <si>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</si>
  <si>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</si>
  <si>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</si>
  <si>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</si>
  <si>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</si>
  <si>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</si>
  <si>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</si>
  <si>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</si>
  <si>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</si>
  <si>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</si>
  <si>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</si>
  <si>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</si>
  <si>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</si>
  <si>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</si>
  <si>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</si>
  <si>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</si>
  <si>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</si>
  <si>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</si>
  <si>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</si>
  <si>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</si>
  <si>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</si>
  <si>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</si>
  <si>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</si>
  <si>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</si>
  <si>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</si>
  <si>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</si>
  <si>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</si>
  <si>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</si>
  <si>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</si>
  <si>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</si>
  <si>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</si>
  <si>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</si>
  <si>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</si>
  <si>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</si>
  <si>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</si>
  <si>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</si>
  <si>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</si>
  <si>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</si>
  <si>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</si>
  <si>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</si>
  <si>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</si>
  <si>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</si>
  <si>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</si>
  <si>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</si>
  <si>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</si>
  <si>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</si>
  <si>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</si>
  <si>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</si>
  <si>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</si>
  <si>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</si>
  <si>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</si>
  <si>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</si>
  <si>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</si>
  <si>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</si>
  <si>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</si>
  <si>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</si>
  <si>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</si>
  <si>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</si>
  <si>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</si>
  <si>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</si>
  <si>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</si>
  <si>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</si>
  <si>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</si>
  <si>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</si>
  <si>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</si>
  <si>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</si>
  <si>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</si>
  <si>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</si>
  <si>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</si>
  <si>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</si>
  <si>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</si>
  <si>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</si>
  <si>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</si>
  <si>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</si>
  <si>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</si>
  <si>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</si>
  <si>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</si>
  <si>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</si>
  <si>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</si>
  <si>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</si>
  <si>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</si>
  <si>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</si>
  <si>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</si>
  <si>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</si>
  <si>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</si>
  <si>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</si>
  <si>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</si>
  <si>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</si>
  <si>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</si>
  <si>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</si>
  <si>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</si>
  <si>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</si>
  <si>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</si>
  <si>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</si>
  <si>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</si>
  <si>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</si>
  <si>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</si>
  <si>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Miracle Grand Convention Hotel</t>
  </si>
  <si>
    <t>99 ถนน วิภาวดีรังสิต แขวงตลาดบางเขน เขตหลักสี่ กรุงเทพมหานคร 10210</t>
  </si>
  <si>
    <t>https://maps.app.goo.gl/HETnttAAjbV4xHKa7</t>
  </si>
  <si>
    <t>คุณสุวิทย์</t>
  </si>
  <si>
    <t>02-575-5599</t>
  </si>
  <si>
    <t>เปิดเคสเข้าสำรวจประเมินราคาให้บริการเคเบิลทีวี ระบบดิจิตอล</t>
  </si>
  <si>
    <t>รบกวนประสานงานเพื่อคอนเฟิร์มวันเวลากับลูกค้าอีกครั้งค่ะ หากไม่สะดวก</t>
  </si>
  <si>
    <t>HP202407190051</t>
  </si>
  <si>
    <t>24/07/2024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</si>
</sst>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35859</xdr:colOff>
      <xdr:row>1</xdr:row>
      <xdr:rowOff>35859</xdr:rowOff>
    </xdr:from>
    <xdr:to>
      <xdr:col>12</xdr:col>
      <xdr:colOff>504842</xdr:colOff>
      <xdr:row>21</xdr:row>
      <xdr:rowOff>57005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3" y="313765"/>
          <a:ext cx="11827265" cy="6081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HETnttAAjbV4xHKa7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549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554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548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552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551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553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549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548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3" sqref="D13:O13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562</v>
      </c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45492</v>
      </c>
    </row>
    <row r="4" spans="1:15" ht="30">
      <c r="A4" s="181" t="s">
        <v>250</v>
      </c>
      <c r="B4" s="143"/>
      <c r="C4" s="146" t="s">
        <v>27</v>
      </c>
      <c r="D4" s="146"/>
      <c r="E4" s="146"/>
      <c r="F4" s="143" t="s">
        <v>252</v>
      </c>
      <c r="G4" s="143"/>
      <c r="H4" s="144" t="str">
        <f>VLOOKUP(C5,'Ref2'!B4:G31,6,0)</f>
        <v>นายถาวร ชนะวงษ์</v>
      </c>
      <c r="I4" s="144"/>
      <c r="J4" s="144"/>
      <c r="K4" s="73" t="s">
        <v>248</v>
      </c>
      <c r="L4" s="74" t="str">
        <f>VLOOKUP(C5,'Ref2'!B4:H31,7,0)</f>
        <v>089-259-9551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223</v>
      </c>
      <c r="D5" s="146"/>
      <c r="E5" s="146"/>
      <c r="F5" s="143" t="s">
        <v>119</v>
      </c>
      <c r="G5" s="143"/>
      <c r="H5" s="144" t="str">
        <f>VLOOKUP(C5,'Ref2'!B4:C31,2,0)</f>
        <v>LY</v>
      </c>
      <c r="I5" s="144"/>
      <c r="J5" s="144"/>
      <c r="K5" s="73" t="s">
        <v>257</v>
      </c>
      <c r="L5" s="74" t="str">
        <f>VLOOKUP(C5,'Ref2'!B4:F31,5,0)</f>
        <v>J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ลาดยาว</v>
      </c>
      <c r="D6" s="144"/>
      <c r="E6" s="144"/>
      <c r="F6" s="143" t="s">
        <v>253</v>
      </c>
      <c r="G6" s="143"/>
      <c r="H6" s="144" t="str">
        <f>VLOOKUP(C5,'Ref2'!B4:C31,2,0)</f>
        <v>LY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 t="s">
        <v>544</v>
      </c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518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276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514</v>
      </c>
      <c r="J19" s="196"/>
      <c r="K19" s="93"/>
      <c r="L19" s="206"/>
      <c r="M19" s="206"/>
      <c r="N19" s="206"/>
      <c r="O19" s="94" t="s">
        <v>515</v>
      </c>
    </row>
    <row r="20" spans="1:18" ht="29.4" thickBot="1">
      <c r="A20" s="95">
        <v>10</v>
      </c>
      <c r="B20" s="193" t="s">
        <v>510</v>
      </c>
      <c r="C20" s="193"/>
      <c r="D20" s="153" t="s">
        <v>547</v>
      </c>
      <c r="E20" s="154"/>
      <c r="F20" s="152" t="s">
        <v>563</v>
      </c>
      <c r="G20" s="152"/>
      <c r="H20" s="96" t="s">
        <v>284</v>
      </c>
      <c r="I20" s="155" t="s">
        <v>295</v>
      </c>
      <c r="J20" s="155"/>
      <c r="K20" s="97" t="s">
        <v>285</v>
      </c>
      <c r="L20" s="194">
        <v>14</v>
      </c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/>
      <c r="E23" s="164"/>
      <c r="F23" s="164"/>
      <c r="G23" s="101"/>
      <c r="H23" s="164"/>
      <c r="I23" s="164"/>
      <c r="J23" s="101"/>
      <c r="K23" s="164"/>
      <c r="L23" s="164"/>
      <c r="M23" s="105"/>
      <c r="N23" s="164"/>
      <c r="O23" s="165"/>
    </row>
    <row r="24" spans="1:18" ht="28.8">
      <c r="A24" s="104">
        <v>13</v>
      </c>
      <c r="B24" s="106" t="s">
        <v>365</v>
      </c>
      <c r="C24" s="106"/>
      <c r="D24" s="101"/>
      <c r="E24" s="164"/>
      <c r="F24" s="164"/>
      <c r="G24" s="101"/>
      <c r="H24" s="164"/>
      <c r="I24" s="164"/>
      <c r="J24" s="101"/>
      <c r="K24" s="164"/>
      <c r="L24" s="164"/>
      <c r="M24" s="105"/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545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CB0637A7-0208-4368-8A73-9E0B517A1B4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O9" sqref="O9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2024-07-19T08:10:37Z</dcterms:modified>
  <cp:category/>
  <cp:contentStatus/>
</cp:coreProperties>
</file>