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. File happii 2022\Update file 2022 (ลงคอมใหม่)\2024-sales\20240719 Miracle Grand Convention Hotel\"/>
    </mc:Choice>
  </mc:AlternateContent>
  <xr:revisionPtr revIDLastSave="0" documentId="13_ncr:1_{83FFED72-C127-4DE2-BC4F-1A3EEA2EBE1E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<sst xmlns="http://schemas.openxmlformats.org/spreadsheetml/2006/main" count="1071" uniqueCount="562">
  <si>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</si>
  <si>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</si>
  <si>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</si>
  <si>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</si>
  <si>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</si>
  <si>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</si>
  <si>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</si>
  <si>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</si>
  <si>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</si>
  <si>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</si>
  <si>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</si>
  <si>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</si>
  <si>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</si>
  <si>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</si>
  <si>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</si>
  <si>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</si>
  <si>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</si>
  <si>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</si>
  <si>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</si>
  <si>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</si>
  <si>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</si>
  <si>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</si>
  <si>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</si>
  <si>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</si>
  <si>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</si>
  <si>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</si>
  <si>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</si>
  <si>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</si>
  <si>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</si>
  <si>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</si>
  <si>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</si>
  <si>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</si>
  <si>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</si>
  <si>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</si>
  <si>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</si>
  <si>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</si>
  <si>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</si>
  <si>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</si>
  <si>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</si>
  <si>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</si>
  <si>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</si>
  <si>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</si>
  <si>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</si>
  <si>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</si>
  <si>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</si>
  <si>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</si>
  <si>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</si>
  <si>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</si>
  <si>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</si>
  <si>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</si>
  <si>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</si>
  <si>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</si>
  <si>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</si>
  <si>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</si>
  <si>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</si>
  <si>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</si>
  <si>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</si>
  <si>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</si>
  <si>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</si>
  <si>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</si>
  <si>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</si>
  <si>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</si>
  <si>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</si>
  <si>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</si>
  <si>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</si>
  <si>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</si>
  <si>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</si>
  <si>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</si>
  <si>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</si>
  <si>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</si>
  <si>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</si>
  <si>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</si>
  <si>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</si>
  <si>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</si>
  <si>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</si>
  <si>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</si>
  <si>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</si>
  <si>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</si>
  <si>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</si>
  <si>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</si>
  <si>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</si>
  <si>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</si>
  <si>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</si>
  <si>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</si>
  <si>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</si>
  <si>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</si>
  <si>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</si>
  <si>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</si>
  <si>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</si>
  <si>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</si>
  <si>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</si>
  <si>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</si>
  <si>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</si>
  <si>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</si>
  <si>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</si>
  <si>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</si>
  <si>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</si>
  <si>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</si>
  <si>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</si>
  <si>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</si>
  <si>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</si>
  <si>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</si>
  <si>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</si>
  <si>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</si>
  <si>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</si>
  <si>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</si>
  <si>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</si>
  <si>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</si>
  <si>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</si>
  <si>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</si>
  <si>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</si>
  <si>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</si>
  <si>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</si>
  <si>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</si>
  <si>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</si>
  <si>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</si>
  <si>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</si>
  <si>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</si>
  <si>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</si>
  <si>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</si>
  <si>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</si>
  <si>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</si>
  <si>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</si>
  <si>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</si>
  <si>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</si>
  <si>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</si>
  <si>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</si>
  <si>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</si>
  <si>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</si>
  <si>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</si>
  <si>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</si>
  <si>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</si>
  <si>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</si>
  <si>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</si>
  <si>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</si>
  <si>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</si>
  <si>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</si>
  <si>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</si>
  <si>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</si>
  <si>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</si>
  <si>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</si>
  <si>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</si>
  <si>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</si>
  <si>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</si>
  <si>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</si>
  <si>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</si>
  <si>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</si>
  <si>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</si>
  <si>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</si>
  <si>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</si>
  <si>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</si>
  <si>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</si>
  <si>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</si>
  <si>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</si>
  <si>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</si>
  <si>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</si>
  <si>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</si>
  <si>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</si>
  <si>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</si>
  <si>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</si>
  <si>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</si>
  <si>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</si>
  <si>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</si>
  <si>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</si>
  <si>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</si>
  <si>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</si>
  <si>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</si>
  <si>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</si>
  <si>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</si>
  <si>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</si>
  <si>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</si>
  <si>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</si>
  <si>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</si>
  <si>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</si>
  <si>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</si>
  <si>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</si>
  <si>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</si>
  <si>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</si>
  <si>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</si>
  <si>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</si>
  <si>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</si>
  <si>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</si>
  <si>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</si>
  <si>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</si>
  <si>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</si>
  <si>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</si>
  <si>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</si>
  <si>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</si>
  <si>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</si>
  <si>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</si>
  <si>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</si>
  <si>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</si>
  <si>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</si>
  <si>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</si>
  <si>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</si>
  <si>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</si>
  <si>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</si>
  <si>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</si>
  <si>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</si>
  <si>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</si>
  <si>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</si>
  <si>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</si>
  <si>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</si>
  <si>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</si>
  <si>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</si>
  <si>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</si>
  <si>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</si>
  <si>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</si>
  <si>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</si>
  <si>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</si>
  <si>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</si>
  <si>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</si>
  <si>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</si>
  <si>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</si>
  <si>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</si>
  <si>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</si>
  <si>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</si>
  <si>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</si>
  <si>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</si>
  <si>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</si>
  <si>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</si>
  <si>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</si>
  <si>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</si>
  <si>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</si>
  <si>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</si>
  <si>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</si>
  <si>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</si>
  <si>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</si>
  <si>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</si>
  <si>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</si>
  <si>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</si>
  <si>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</si>
  <si>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</si>
  <si>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</si>
  <si>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</si>
  <si>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</si>
  <si>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</si>
  <si>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</si>
  <si>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</si>
  <si>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</si>
  <si>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</si>
  <si>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</si>
  <si>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</si>
  <si>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</si>
  <si>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</si>
  <si>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</si>
  <si>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</si>
  <si>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</si>
  <si>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</si>
  <si>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</si>
  <si>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</si>
  <si>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</si>
  <si>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</si>
  <si>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</si>
  <si>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</si>
  <si>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</si>
  <si>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</si>
  <si>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</si>
  <si>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</si>
  <si>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</si>
  <si>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</si>
  <si>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</si>
  <si>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</si>
  <si>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</si>
  <si>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</si>
  <si>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</si>
  <si>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</si>
  <si>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</si>
  <si>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</si>
  <si>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</si>
  <si>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</si>
  <si>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</si>
  <si>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</si>
  <si>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</si>
  <si>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</si>
  <si>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</si>
  <si>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</si>
  <si>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</si>
  <si>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</si>
  <si>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</si>
  <si>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</si>
  <si>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</si>
  <si>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</si>
  <si>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</si>
  <si>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</si>
  <si>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</si>
  <si>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</si>
  <si>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</si>
  <si>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</si>
  <si>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</si>
  <si>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</si>
  <si>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</si>
  <si>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</si>
  <si>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</si>
  <si>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</si>
  <si>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</si>
  <si>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</si>
  <si>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</si>
  <si>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</si>
  <si>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</si>
  <si>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</si>
  <si>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</si>
  <si>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</si>
  <si>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</si>
  <si>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</si>
  <si>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</si>
  <si>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</si>
  <si>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</si>
  <si>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</si>
  <si>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</si>
  <si>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</si>
  <si>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</si>
  <si>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</si>
  <si>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</si>
  <si>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</si>
  <si>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</si>
  <si>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</si>
  <si>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</si>
  <si>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</si>
  <si>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</si>
  <si>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</si>
  <si>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</si>
  <si>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</si>
  <si>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</si>
  <si>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</si>
  <si>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</si>
  <si>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</si>
  <si>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</si>
  <si>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</si>
  <si>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</si>
  <si>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</si>
  <si>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</si>
  <si>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</si>
  <si>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</si>
  <si>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</si>
  <si>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</si>
  <si>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</si>
  <si>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</si>
  <si>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</si>
  <si>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</si>
  <si>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</si>
  <si>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</si>
  <si>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</si>
  <si>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</si>
  <si>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</si>
  <si>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</si>
  <si>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</si>
  <si>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</si>
  <si>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</si>
  <si>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</si>
  <si>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</si>
  <si>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</si>
  <si>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</si>
  <si>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</si>
  <si>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</si>
  <si>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</si>
  <si>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</si>
  <si>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</si>
  <si>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</si>
  <si>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</si>
  <si>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</si>
  <si>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</si>
  <si>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</si>
  <si>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</si>
  <si>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</si>
  <si>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</si>
  <si>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</si>
  <si>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</si>
  <si>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</si>
  <si>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</si>
  <si>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</si>
  <si>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</si>
  <si>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</si>
  <si>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</si>
  <si>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</si>
  <si>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</si>
  <si>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</si>
  <si>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</si>
  <si>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</si>
  <si>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</si>
  <si>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</si>
  <si>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</si>
  <si>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</si>
  <si>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</si>
  <si>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</si>
  <si>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</si>
  <si>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</si>
  <si>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</si>
  <si>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</si>
  <si>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</si>
  <si>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</si>
  <si>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</si>
  <si>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</si>
  <si>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</si>
  <si>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</si>
  <si>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</si>
  <si>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</si>
  <si>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</si>
  <si>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</si>
  <si>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</si>
  <si>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</si>
  <si>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</si>
  <si>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</si>
  <si>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</si>
  <si>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</si>
  <si>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</si>
  <si>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</si>
  <si>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</si>
  <si>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</si>
  <si>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</si>
  <si>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</si>
  <si>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</si>
  <si>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</si>
  <si>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</si>
  <si>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</si>
  <si>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</si>
  <si>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</si>
  <si>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</si>
  <si>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</si>
  <si>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</si>
  <si>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</si>
  <si>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</si>
  <si>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</si>
  <si>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</si>
  <si>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</si>
  <si>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</si>
  <si>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</si>
  <si>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</si>
  <si>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</si>
  <si>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</si>
  <si>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</si>
  <si>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</si>
  <si>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</si>
  <si>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</si>
  <si>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</si>
  <si>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</si>
  <si>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</si>
  <si>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</si>
  <si>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</si>
  <si>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</si>
  <si>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</si>
  <si>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</si>
  <si>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</si>
  <si>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</si>
  <si>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</si>
  <si>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</si>
  <si>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</si>
  <si>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</si>
  <si>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</si>
  <si>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</si>
  <si>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</si>
  <si>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</si>
  <si>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</si>
  <si>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</si>
  <si>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</si>
  <si>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</si>
  <si>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</si>
  <si>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</si>
  <si>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</si>
  <si>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</si>
  <si>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</si>
  <si>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</si>
  <si>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</si>
  <si>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</si>
  <si>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</si>
  <si>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</si>
  <si>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</si>
  <si>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</si>
  <si>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</si>
  <si>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</si>
  <si>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</si>
  <si>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</si>
  <si>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</si>
  <si>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</si>
  <si>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</si>
  <si>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</si>
  <si>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</si>
  <si>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</si>
  <si>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</si>
  <si>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</si>
  <si>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</si>
  <si>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</si>
  <si>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</si>
  <si>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</si>
  <si>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</si>
  <si>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</si>
  <si>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</si>
  <si>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</si>
  <si>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</si>
  <si>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</si>
  <si>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</si>
  <si>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</si>
  <si>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</si>
  <si>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</si>
  <si>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</si>
  <si>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</si>
  <si>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</si>
  <si>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</si>
  <si>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</si>
  <si>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</si>
  <si>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</si>
  <si>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</si>
  <si>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</si>
  <si>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</si>
  <si>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</si>
  <si>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</si>
  <si>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</si>
  <si>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</si>
  <si>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</si>
  <si>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</si>
  <si>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</si>
  <si>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</si>
  <si>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</si>
  <si>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</si>
  <si>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</si>
  <si>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</si>
  <si>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</si>
  <si>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</si>
  <si>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</si>
  <si>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</si>
  <si>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</si>
  <si>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</si>
  <si>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</si>
  <si>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</si>
  <si>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</si>
  <si>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</si>
  <si>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</si>
  <si>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</si>
  <si>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</si>
  <si>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</si>
  <si>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</si>
  <si>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</si>
  <si>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</si>
  <si>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</si>
  <si>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</si>
  <si>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</si>
  <si>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</si>
  <si>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</si>
  <si>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</si>
  <si>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</si>
  <si>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</si>
  <si>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</si>
  <si>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</si>
  <si>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</si>
  <si>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</si>
  <si>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</si>
  <si>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</si>
  <si>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</si>
  <si>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</si>
  <si>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</si>
  <si>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</si>
  <si>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</si>
  <si>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</si>
  <si>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</si>
  <si>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โรงแรมอัศวิน แกรนด์ คอนเวนชั่น</t>
  </si>
  <si>
    <t>88 ถนนวิภาวดีรังสิต (กำแพงเพชร 6) แขวงตลาดบางเขน เขตหลักสี่ กรุงเทพมหานคร 10210</t>
  </si>
  <si>
    <t>คุณบอย</t>
  </si>
  <si>
    <t>093-016-5849</t>
  </si>
  <si>
    <t>18/09/2024</t>
  </si>
  <si>
    <t xml:space="preserve">เปิดเคสเข้าสำรวจให้บริการเคเบิลทีวี ระบบ ดิจิตอลทีวี </t>
  </si>
  <si>
    <t xml:space="preserve">เข้าสำรวจแนวสายเข้าอาคารไปถึงห้อง H/E เช็คระบบให้บริการ และทีวี มีจำนวน 2 รุ่น </t>
  </si>
  <si>
    <t>https://maps.app.goo.gl/AdrP6hY9xZT7gT6T9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</si>
</sst>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269673</xdr:rowOff>
    </xdr:from>
    <xdr:to>
      <xdr:col>13</xdr:col>
      <xdr:colOff>51361</xdr:colOff>
      <xdr:row>17</xdr:row>
      <xdr:rowOff>53585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5FD0C6-1B56-4517-BB25-EC4AFD17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9673"/>
          <a:ext cx="12073032" cy="4938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AdrP6hY9xZT7gT6T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21" zoomScale="70" zoomScaleNormal="70" zoomScaleSheetLayoutView="85" workbookViewId="0">
      <selection activeCell="E28" sqref="E28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นายถาวร ชนะวงษ์</v>
      </c>
      <c r="I4" s="144"/>
      <c r="J4" s="144"/>
      <c r="K4" s="73" t="s">
        <v>248</v>
      </c>
      <c r="L4" s="74" t="str">
        <f>VLOOKUP(C5,'Ref2'!B4:H31,7,0)</f>
        <v>089-259-9551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223</v>
      </c>
      <c r="D5" s="146"/>
      <c r="E5" s="146"/>
      <c r="F5" s="143" t="s">
        <v>119</v>
      </c>
      <c r="G5" s="143"/>
      <c r="H5" s="144" t="str">
        <f>VLOOKUP(C5,'Ref2'!B4:C31,2,0)</f>
        <v>LY</v>
      </c>
      <c r="I5" s="144"/>
      <c r="J5" s="144"/>
      <c r="K5" s="73" t="s">
        <v>257</v>
      </c>
      <c r="L5" s="74" t="str">
        <f>VLOOKUP(C5,'Ref2'!B4:F31,5,0)</f>
        <v>J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ลาดยาว</v>
      </c>
      <c r="D6" s="144"/>
      <c r="E6" s="144"/>
      <c r="F6" s="143" t="s">
        <v>253</v>
      </c>
      <c r="G6" s="143"/>
      <c r="H6" s="144" t="str">
        <f>VLOOKUP(C5,'Ref2'!B4:C31,2,0)</f>
        <v>LY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30" customHeight="1">
      <c r="A11" s="82">
        <v>1</v>
      </c>
      <c r="B11" s="200" t="s">
        <v>8</v>
      </c>
      <c r="C11" s="201"/>
      <c r="D11" s="218" t="s">
        <v>554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555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561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556</v>
      </c>
      <c r="E14" s="138"/>
      <c r="F14" s="138"/>
      <c r="G14" s="138"/>
      <c r="H14" s="84" t="s">
        <v>403</v>
      </c>
      <c r="I14" s="142" t="s">
        <v>557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/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192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546</v>
      </c>
      <c r="E20" s="154"/>
      <c r="F20" s="152" t="s">
        <v>558</v>
      </c>
      <c r="G20" s="152"/>
      <c r="H20" s="96" t="s">
        <v>284</v>
      </c>
      <c r="I20" s="155" t="s">
        <v>294</v>
      </c>
      <c r="J20" s="155"/>
      <c r="K20" s="97" t="s">
        <v>285</v>
      </c>
      <c r="L20" s="194">
        <v>10</v>
      </c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559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560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544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A60FD1DE-57B5-4EAF-B111-E6DEEA7D4B23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Q12" sqref="Q1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2024-09-16T07:48:55Z</dcterms:modified>
  <cp:category/>
  <cp:contentStatus/>
</cp:coreProperties>
</file>