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webextensions/webextension1.xml" ContentType="application/vnd.ms-office.webextensi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1C0F8C7F-3ACE-4E27-A3E4-51E68822D547}" xr6:coauthVersionLast="43" xr6:coauthVersionMax="43" xr10:uidLastSave="{00000000-0000-0000-0000-000000000000}"/>
  <bookViews>
    <workbookView xWindow="0" yWindow="504" windowWidth="23256" windowHeight="12456" xr2:uid="{00000000-000D-0000-FFFF-FFFF00000000}"/>
  </bookViews>
  <sheets>
    <sheet name="Sheet1" sheetId="1" r:id="rId1"/>
    <sheet name="Sheet2" sheetId="2" r:id="rId2"/>
  </sheets>
  <definedNames>
    <definedName name="Cable_TV__CN">Sheet2!$AD$3:$AD$11</definedName>
    <definedName name="Internet__CBN">Sheet2!$AE$3:$AE$12</definedName>
    <definedName name="กลุ่มงานขาย">Sheet2!$W$3:$W$6</definedName>
    <definedName name="กลุ่มบริการ">Sheet2!$AB$3:$AB$6</definedName>
    <definedName name="ประเภทบิล_Internet_CBN">Sheet2!$AE$3:$AE$11</definedName>
    <definedName name="ประเภทบิล_เคเบิล_CN">Sheet2!$AD$3:$AD$11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" i="1" l="1"/>
  <c r="C5" i="1"/>
  <c r="AC13" i="2"/>
</calcChain>
</file>

<file path=xl/sharedStrings.xml><?xml version="1.0" encoding="utf-8"?>
<sst xmlns="http://schemas.openxmlformats.org/spreadsheetml/2006/main" count="586" uniqueCount="390">
  <si>
    <t>ชื่อโครงการ</t>
  </si>
  <si>
    <t>Metropole Bangkok</t>
  </si>
  <si>
    <t>ที่อยู่ออกบิล</t>
  </si>
  <si>
    <r>
      <t xml:space="preserve">2802 </t>
    </r>
    <r>
      <rPr>
        <sz val="12"/>
        <color theme="1"/>
        <rFont val="Tahoma"/>
        <family val="2"/>
      </rPr>
      <t xml:space="preserve">ถนน เพชรบุรีตัดใหม่ แขวง บางกะปิ เขตห้วยขวาง กรุงเทพมหานคร </t>
    </r>
    <r>
      <rPr>
        <sz val="12"/>
        <color theme="1"/>
        <rFont val="6"/>
      </rPr>
      <t>10310</t>
    </r>
  </si>
  <si>
    <t>รายละเอียดการแจ้งออกบิล (ลูกค้าติดตั้งใหม่)</t>
  </si>
  <si>
    <t>บริษัท ฟีนิกซ์ ทองหล่อ จำกัด สาขาที่ 00001</t>
  </si>
  <si>
    <t>เลขประจำตัวผู้เสียภาษี</t>
  </si>
  <si>
    <t>ที่อยู่ติดตั้ง</t>
  </si>
  <si>
    <t>วันที่ออกบิล</t>
  </si>
  <si>
    <t>ตัวอย่าง</t>
  </si>
  <si>
    <t>ข้อมูลที่ Sales กรอกรายละเอียด</t>
  </si>
  <si>
    <t>เอกสารที่ต้องการ</t>
  </si>
  <si>
    <t>ใบแจ้งหนี้</t>
  </si>
  <si>
    <t>ใบแจ้งหนี้/ใบกำกับภาษี/ใบเสร็จรับเงิน</t>
  </si>
  <si>
    <t>57,000 บาท (ไม่รวม Vat)</t>
  </si>
  <si>
    <t>ผู้ขาย</t>
  </si>
  <si>
    <t>คุณจันทราภรณ์ สุภาพวนิช</t>
  </si>
  <si>
    <t>ผู้แจ้ง</t>
  </si>
  <si>
    <t>วันที่ต้องการรับเอกสาร</t>
  </si>
  <si>
    <t>สถานที่รับเอกสาร</t>
  </si>
  <si>
    <t>ห้อง SC ที่สุขุมวิท</t>
  </si>
  <si>
    <t>รายการ</t>
  </si>
  <si>
    <t>วันที่แจ้ง</t>
  </si>
  <si>
    <t>2802 ถนน เพชรบุรีตัดใหม่ แขวง บางกะปิ เขตห้วยขวาง กรุงเทพมหานคร 10310</t>
  </si>
  <si>
    <r>
      <t xml:space="preserve">ค่าบริการรายปี กันยายน 2565 </t>
    </r>
    <r>
      <rPr>
        <sz val="12"/>
        <color theme="1"/>
        <rFont val="6"/>
      </rPr>
      <t>–</t>
    </r>
    <r>
      <rPr>
        <sz val="12"/>
        <color theme="1"/>
        <rFont val="Tahoma"/>
        <family val="2"/>
      </rPr>
      <t xml:space="preserve"> 30 มิถุนายน 2566 ดูฟรี 1 กรกฏาคม – 31 สิงหาคม 2566</t>
    </r>
  </si>
  <si>
    <t>ค่าอุปกรณ์</t>
  </si>
  <si>
    <r>
      <t xml:space="preserve">10,000 บาท (ไม่รวม Vat) </t>
    </r>
    <r>
      <rPr>
        <sz val="12"/>
        <color rgb="FFFF0000"/>
        <rFont val="Tahoma"/>
        <family val="2"/>
      </rPr>
      <t>ถ้าไม่มีไม่ต้องกรอก</t>
    </r>
  </si>
  <si>
    <t>สาขา</t>
  </si>
  <si>
    <t>พหลโยธิน</t>
  </si>
  <si>
    <t>ดินแดง</t>
  </si>
  <si>
    <t>อุดมสุข</t>
  </si>
  <si>
    <t>รางน้ำ</t>
  </si>
  <si>
    <t>บางบัวทอง</t>
  </si>
  <si>
    <t>คลองเตย</t>
  </si>
  <si>
    <t>สุขุมวิท</t>
  </si>
  <si>
    <t>ลาดพร้าว</t>
  </si>
  <si>
    <t>รามคำแหง</t>
  </si>
  <si>
    <t>พระโขนง</t>
  </si>
  <si>
    <t>อ่อนนุช</t>
  </si>
  <si>
    <t>นวมินทร์</t>
  </si>
  <si>
    <t>ห้วยขวาง</t>
  </si>
  <si>
    <t>ประชาราษฎร์</t>
  </si>
  <si>
    <t>สะพานควาย</t>
  </si>
  <si>
    <t>วัดด่าน</t>
  </si>
  <si>
    <t>บางเมือง</t>
  </si>
  <si>
    <t>ลาดกระบัง</t>
  </si>
  <si>
    <t>กิ่งแก้ว</t>
  </si>
  <si>
    <t>เมืองทอง</t>
  </si>
  <si>
    <t>ดอนเมือง</t>
  </si>
  <si>
    <t>งามวงศ์วาน</t>
  </si>
  <si>
    <t>บางซื่อ</t>
  </si>
  <si>
    <t>A44</t>
  </si>
  <si>
    <t>ลาดยาว</t>
  </si>
  <si>
    <t>รามอินทรา</t>
  </si>
  <si>
    <t>เยาวราช</t>
  </si>
  <si>
    <t>ธนบุรี</t>
  </si>
  <si>
    <t>เกาะช้าง</t>
  </si>
  <si>
    <t>เชียงใหม่</t>
  </si>
  <si>
    <t>พิษณุโลก</t>
  </si>
  <si>
    <t>ลำปาง</t>
  </si>
  <si>
    <t>นครสวรรค์</t>
  </si>
  <si>
    <t>ขอนแก่น</t>
  </si>
  <si>
    <t>นครราชสีมา</t>
  </si>
  <si>
    <t>พัทยา</t>
  </si>
  <si>
    <t>เกาะสมุย</t>
  </si>
  <si>
    <t>ข้อมูลการวางบิลรอบถัดไป</t>
  </si>
  <si>
    <t>ผู้ติดต่อ</t>
  </si>
  <si>
    <t>เบอร์โทรศัพท์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</si>
  <si>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</si>
  <si>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</si>
  <si>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</si>
  <si>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</si>
  <si>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</si>
  <si>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Sales Team</t>
  </si>
  <si>
    <t>เบอร์ติดต่อ</t>
  </si>
  <si>
    <t>Mail</t>
  </si>
  <si>
    <t>Gmail</t>
  </si>
  <si>
    <t>Line @ ID</t>
  </si>
  <si>
    <t>สาขาตามระบบ ERP</t>
  </si>
  <si>
    <t>Site</t>
  </si>
  <si>
    <t>Zone</t>
  </si>
  <si>
    <t>ผู้จัดการ Service พื้นที่</t>
  </si>
  <si>
    <t>นายธีระชัย  สุระโยธิน</t>
  </si>
  <si>
    <t>Theerachai  Surayothin</t>
  </si>
  <si>
    <t>Sales Director</t>
  </si>
  <si>
    <t>094-635-9166</t>
  </si>
  <si>
    <t>theerachai_s@cabletv.co.th</t>
  </si>
  <si>
    <t>ohme3s@gmail.com</t>
  </si>
  <si>
    <t>Consumer  (CM)</t>
  </si>
  <si>
    <t>CM</t>
  </si>
  <si>
    <t>Hotel 4-5</t>
  </si>
  <si>
    <t>DD</t>
  </si>
  <si>
    <t>A</t>
  </si>
  <si>
    <t>AFI</t>
  </si>
  <si>
    <t xml:space="preserve">AF </t>
  </si>
  <si>
    <t>นายธวัชชัย จันทร์โยธา</t>
  </si>
  <si>
    <t>086-609 2639</t>
  </si>
  <si>
    <t>Cable tv (Analoge)</t>
  </si>
  <si>
    <t>CBN</t>
  </si>
  <si>
    <t>นางสาวจันทราภรณ์    สุภาพวนิช</t>
  </si>
  <si>
    <t xml:space="preserve">Chantraporn Supapwanich </t>
  </si>
  <si>
    <t xml:space="preserve">Hospitality Sales Manager </t>
  </si>
  <si>
    <t>082-424-9416</t>
  </si>
  <si>
    <t>chantraporn_s@cabletv.co.th</t>
  </si>
  <si>
    <t>chantraporngui9416@gmai.com</t>
  </si>
  <si>
    <t>Resident     (RS)</t>
  </si>
  <si>
    <t>RS</t>
  </si>
  <si>
    <t>Hotel 1-3</t>
  </si>
  <si>
    <t>PH</t>
  </si>
  <si>
    <t>Cable tv (DIGITAL)</t>
  </si>
  <si>
    <t>นางสาวจินตนา  อ้อยหวาน</t>
  </si>
  <si>
    <t xml:space="preserve">Jintana  Ouywan </t>
  </si>
  <si>
    <t>Senior Hospitality Sales Executive</t>
  </si>
  <si>
    <t>085-138-0361</t>
  </si>
  <si>
    <t>jintana_o@cabletv.co.th</t>
  </si>
  <si>
    <t>annannjintana123@gmail.com</t>
  </si>
  <si>
    <t>Hospitality  (HP)</t>
  </si>
  <si>
    <t>HP</t>
  </si>
  <si>
    <t>โรงพยาบาล</t>
  </si>
  <si>
    <t>UD</t>
  </si>
  <si>
    <t>B</t>
  </si>
  <si>
    <t>BD</t>
  </si>
  <si>
    <t>นายประดิษฐ์ กุลทอง</t>
  </si>
  <si>
    <t>089-125-1561</t>
  </si>
  <si>
    <t>Cable tv (Analoge &amp; Digital )</t>
  </si>
  <si>
    <t>นางสาวพัชรพรรณ   พึ่งพา</t>
  </si>
  <si>
    <t xml:space="preserve">Patcharapan Pungpa </t>
  </si>
  <si>
    <t>Sales Executive</t>
  </si>
  <si>
    <t>061-141-6222</t>
  </si>
  <si>
    <t>patcharapan_p@cabletv.co.th</t>
  </si>
  <si>
    <t>patcharapan39@gmail.com</t>
  </si>
  <si>
    <t>mazektov</t>
  </si>
  <si>
    <t>เซอร์วิส อพาร์ทเม้นท์</t>
  </si>
  <si>
    <t>RN</t>
  </si>
  <si>
    <t>C</t>
  </si>
  <si>
    <t>นายมานพ เป่าไม้</t>
  </si>
  <si>
    <t>089-495-3695</t>
  </si>
  <si>
    <t>Cable tv DTV + FTTX</t>
  </si>
  <si>
    <t>นายนิยนต์  อยู่ทะเล</t>
  </si>
  <si>
    <t>Niyont Youtalay</t>
  </si>
  <si>
    <t>096-737-6709</t>
  </si>
  <si>
    <t xml:space="preserve">niyont_y@cabletv.co.th </t>
  </si>
  <si>
    <t>niyont.add231625@gmail.com</t>
  </si>
  <si>
    <t>คอนโดมีเนียม</t>
  </si>
  <si>
    <t>BT</t>
  </si>
  <si>
    <t>Cable tv DTV + Internet ( Hotspot wifi )</t>
  </si>
  <si>
    <t>นางสาวดาราวรรณ อรัญญะ</t>
  </si>
  <si>
    <t>darawan  aranya</t>
  </si>
  <si>
    <t>092-395-9757</t>
  </si>
  <si>
    <t>darawan_a@cabletv.co.th</t>
  </si>
  <si>
    <t>momay7523@gmail.com</t>
  </si>
  <si>
    <t>0635833285</t>
  </si>
  <si>
    <t xml:space="preserve">อพาร์เมนท์  </t>
  </si>
  <si>
    <t>KT</t>
  </si>
  <si>
    <t>CJ</t>
  </si>
  <si>
    <t>Cable tv DTV + Lan to room</t>
  </si>
  <si>
    <t>นายนิมิต   จุ้ยอยู่ทอง</t>
  </si>
  <si>
    <t>nimit   juiyootong</t>
  </si>
  <si>
    <t xml:space="preserve">Resident Sales Maneger </t>
  </si>
  <si>
    <t>081-633-3923</t>
  </si>
  <si>
    <t>nimit_j@cabletv.co.th</t>
  </si>
  <si>
    <t>nimitjuiyootong@gmai.com</t>
  </si>
  <si>
    <t>nimit_J</t>
  </si>
  <si>
    <t>แมนชั่น</t>
  </si>
  <si>
    <t>LK</t>
  </si>
  <si>
    <t>Cable tv DTV + Lease Line</t>
  </si>
  <si>
    <t>นายธวัช   มีแสง</t>
  </si>
  <si>
    <t>tawat meesaeng</t>
  </si>
  <si>
    <t>Senior Resident Sales Executive</t>
  </si>
  <si>
    <t>094-719-9977</t>
  </si>
  <si>
    <t>tawat_m@cabletv.co.th</t>
  </si>
  <si>
    <t>tawat10051@gmail.com</t>
  </si>
  <si>
    <t>tawat_m</t>
  </si>
  <si>
    <t>หอพัก</t>
  </si>
  <si>
    <t>LP</t>
  </si>
  <si>
    <t>D</t>
  </si>
  <si>
    <t>J</t>
  </si>
  <si>
    <t>นายถาวร ชนะวงษ์</t>
  </si>
  <si>
    <t>089-259-9551</t>
  </si>
  <si>
    <t>Cable tv DTV + WI FI Hospot</t>
  </si>
  <si>
    <t>นายแดง  มูลสองแคว</t>
  </si>
  <si>
    <t>Daeng  Moonsongkhaew</t>
  </si>
  <si>
    <t>086-335-8611</t>
  </si>
  <si>
    <t>Daeng_m@cabletv.co.th</t>
  </si>
  <si>
    <t>daengza10@gmail.com</t>
  </si>
  <si>
    <t>0863358611</t>
  </si>
  <si>
    <t>ห้องเช่า</t>
  </si>
  <si>
    <t>RM</t>
  </si>
  <si>
    <t>Cable tv DTV ขายอุปกรณ์</t>
  </si>
  <si>
    <t>นางสาวธัญลักษณ์ หมื่นหลุบกุง</t>
  </si>
  <si>
    <t>Thanyaluck Muenlubkung</t>
  </si>
  <si>
    <t>062-516-7825</t>
  </si>
  <si>
    <t>thanyaluck_m@cabletv.co.th</t>
  </si>
  <si>
    <t>poppy13021999@gmail.com</t>
  </si>
  <si>
    <t>pop6656</t>
  </si>
  <si>
    <t>แฟลตที่พัก</t>
  </si>
  <si>
    <t>PK</t>
  </si>
  <si>
    <t>Cable tv IPTV</t>
  </si>
  <si>
    <t>นางสาวชนัฐฎา  สนคะมี</t>
  </si>
  <si>
    <t>chanatda  sonkamee</t>
  </si>
  <si>
    <t>091-790-5873</t>
  </si>
  <si>
    <t>chanatda_s@cabletv.co.th</t>
  </si>
  <si>
    <t>chanatdanpt0917@gmail.com</t>
  </si>
  <si>
    <t>npt0917</t>
  </si>
  <si>
    <t>การเคหะชุมชน</t>
  </si>
  <si>
    <t>ON</t>
  </si>
  <si>
    <t>Cable tv IPTV + FTTX</t>
  </si>
  <si>
    <t>นางสาวสุกัญญา  ปกศิริ</t>
  </si>
  <si>
    <t>sukanya poksiri</t>
  </si>
  <si>
    <t>064-602-1997</t>
  </si>
  <si>
    <t>sukanya_p@cabletv.co.th</t>
  </si>
  <si>
    <t>poksiri08@gmail.com</t>
  </si>
  <si>
    <t>janee082000</t>
  </si>
  <si>
    <t>บริษัทฯ</t>
  </si>
  <si>
    <t>NC</t>
  </si>
  <si>
    <t>Cable tv IPTV + Lease Line</t>
  </si>
  <si>
    <t>นางสาววัชราภรณ์  ปินะกะเส</t>
  </si>
  <si>
    <t>Watcharaporn Pinakase</t>
  </si>
  <si>
    <t>064-290-9998</t>
  </si>
  <si>
    <t>watcharaporn_p@cabletv.co.th</t>
  </si>
  <si>
    <t>dreamwcrp9@gmail.com</t>
  </si>
  <si>
    <t>dreamyiyi5488</t>
  </si>
  <si>
    <t>Ect (อื่นๆ)</t>
  </si>
  <si>
    <t>HK</t>
  </si>
  <si>
    <t>F</t>
  </si>
  <si>
    <t>Internet ( Fttx to Head)</t>
  </si>
  <si>
    <t>นางสาวทัณฑิกา  ทาเที่ยง</t>
  </si>
  <si>
    <t>Thunthiga Tataing</t>
  </si>
  <si>
    <t>080-107-7021</t>
  </si>
  <si>
    <t>thunthiga_t@cabletv.co.th</t>
  </si>
  <si>
    <t>thunthige.@gmai.com</t>
  </si>
  <si>
    <t>fongbeer7091</t>
  </si>
  <si>
    <t>PR</t>
  </si>
  <si>
    <t>Internet ( Hotspot wifi )</t>
  </si>
  <si>
    <t>นายสุเทพ  ดำขำ</t>
  </si>
  <si>
    <t>Suthep Damkham</t>
  </si>
  <si>
    <t>Assistance Sales Director</t>
  </si>
  <si>
    <t>093-328-9353</t>
  </si>
  <si>
    <t>suthep_d@cable.co.th</t>
  </si>
  <si>
    <t>suthepdamkham@gmail.com</t>
  </si>
  <si>
    <t>SK</t>
  </si>
  <si>
    <t>Internet Fttx Room</t>
  </si>
  <si>
    <t>นางสาวนฤมล   ทาแสง</t>
  </si>
  <si>
    <t>naruemon  tasaeng</t>
  </si>
  <si>
    <t>B2B2C Sales Team</t>
  </si>
  <si>
    <t>062-616-4262</t>
  </si>
  <si>
    <t>naruemon_t@cabletv.co.th</t>
  </si>
  <si>
    <t>naruemon.air1510@gmail.com</t>
  </si>
  <si>
    <t>WD</t>
  </si>
  <si>
    <t>G</t>
  </si>
  <si>
    <t>GH</t>
  </si>
  <si>
    <t>นายสุริยา พลทิพย์</t>
  </si>
  <si>
    <t>089-405-7287</t>
  </si>
  <si>
    <t>Internet Lan To Room</t>
  </si>
  <si>
    <t>นางพิชญ์สินี  อภินันท์</t>
  </si>
  <si>
    <t>pichsinee apinun</t>
  </si>
  <si>
    <t xml:space="preserve">ที่ปรึกษา  </t>
  </si>
  <si>
    <t xml:space="preserve"> 085-142-6851</t>
  </si>
  <si>
    <t>pichsinee_a@cabletv.co.th</t>
  </si>
  <si>
    <t>pichsinee8899@gmail.com</t>
  </si>
  <si>
    <t>085-142-6851</t>
  </si>
  <si>
    <t>BM</t>
  </si>
  <si>
    <t>Internet Lease Line</t>
  </si>
  <si>
    <t>นายณรงฤทธิ์  ผูกสมัคร</t>
  </si>
  <si>
    <t>narongrit  puksamuk</t>
  </si>
  <si>
    <t xml:space="preserve">095-894-4944 </t>
  </si>
  <si>
    <t>narongrit_p@cabletv.co.th</t>
  </si>
  <si>
    <t>bridec7@gmail.com</t>
  </si>
  <si>
    <t>LB</t>
  </si>
  <si>
    <t>H</t>
  </si>
  <si>
    <t>Internet Lease Line Event</t>
  </si>
  <si>
    <t>นายคนึง  กองแก้ว</t>
  </si>
  <si>
    <t>khanung  kongkaew</t>
  </si>
  <si>
    <t xml:space="preserve">Sales Engineer Manager  </t>
  </si>
  <si>
    <t>098-453-5156</t>
  </si>
  <si>
    <t>kanung_k@cabletv.co.th</t>
  </si>
  <si>
    <t>khanung.k@gmail.com</t>
  </si>
  <si>
    <t>0984535156</t>
  </si>
  <si>
    <t>KK</t>
  </si>
  <si>
    <t>นางสาว จิราภรณ์  สนแย้ม</t>
  </si>
  <si>
    <t>Jirapron Sonyam</t>
  </si>
  <si>
    <t xml:space="preserve">Assitance  Sales Coordinator </t>
  </si>
  <si>
    <t>090-664-1758</t>
  </si>
  <si>
    <t>jirapron_s@cabletv.co.th</t>
  </si>
  <si>
    <t>ning201493@gmail.com</t>
  </si>
  <si>
    <t>0906641758</t>
  </si>
  <si>
    <t>MT</t>
  </si>
  <si>
    <t>I</t>
  </si>
  <si>
    <t>นายวิเชียร นุชพงษ์</t>
  </si>
  <si>
    <t>083-600-9399</t>
  </si>
  <si>
    <t>นางสาวสุชานัน  พึ่งพา</t>
  </si>
  <si>
    <t xml:space="preserve">suchanun  Pungpa </t>
  </si>
  <si>
    <t xml:space="preserve">Sales Coordinator  </t>
  </si>
  <si>
    <t>080-994-5639</t>
  </si>
  <si>
    <t>suchanun_p@cabletv.co.th</t>
  </si>
  <si>
    <t>chockiiezsun@gmail.com</t>
  </si>
  <si>
    <t>artistzzz</t>
  </si>
  <si>
    <t>DM</t>
  </si>
  <si>
    <t>นางสาวดารณี   อนันทวัน</t>
  </si>
  <si>
    <t>daranee   ananthawan</t>
  </si>
  <si>
    <t>081-642-6694</t>
  </si>
  <si>
    <t>daranee_a@cabletv.co.th</t>
  </si>
  <si>
    <t>mp.ananthawan@gmail.com</t>
  </si>
  <si>
    <t>maapang</t>
  </si>
  <si>
    <t>NG</t>
  </si>
  <si>
    <t>นางสาวรัฎฎิการ์   จรัสลักษณ์</t>
  </si>
  <si>
    <t>ruttika Jarasluk</t>
  </si>
  <si>
    <t>Hospitality Sales  Freelance</t>
  </si>
  <si>
    <t>092-635-6699</t>
  </si>
  <si>
    <t>ruttika_j@cabletv.co.th</t>
  </si>
  <si>
    <t>BS</t>
  </si>
  <si>
    <t>LY</t>
  </si>
  <si>
    <t>RI</t>
  </si>
  <si>
    <t>YR</t>
  </si>
  <si>
    <t>TB</t>
  </si>
  <si>
    <t>KC</t>
  </si>
  <si>
    <t>K</t>
  </si>
  <si>
    <t>นายศุภกร วุ่นอ่อน</t>
  </si>
  <si>
    <t>085-193-5614</t>
  </si>
  <si>
    <t>คุณนิตยา</t>
  </si>
  <si>
    <t>062-929-9287</t>
  </si>
  <si>
    <t>PL</t>
  </si>
  <si>
    <t>คุณเอกรินทร์</t>
  </si>
  <si>
    <t>LM</t>
  </si>
  <si>
    <t>คุณเจียบ</t>
  </si>
  <si>
    <t>NS</t>
  </si>
  <si>
    <t>KHK</t>
  </si>
  <si>
    <t>นายฐิติพันธ์ จานสันเทียะ</t>
  </si>
  <si>
    <t>086-335-8922</t>
  </si>
  <si>
    <t>NRS</t>
  </si>
  <si>
    <t>นายเอกรัฐ วัฒนา</t>
  </si>
  <si>
    <t>099-445-6989</t>
  </si>
  <si>
    <t>PTY</t>
  </si>
  <si>
    <t>L</t>
  </si>
  <si>
    <t xml:space="preserve">นายนัฐธนา </t>
  </si>
  <si>
    <t>095-550-0558</t>
  </si>
  <si>
    <t>KSM</t>
  </si>
  <si>
    <t>ใบเสร็จรับเงิน / ใบกำกับภาษี</t>
  </si>
  <si>
    <t>กลุ่มลูกค้า</t>
  </si>
  <si>
    <t>ชื่อผู้รับบริการ / บริษัท</t>
  </si>
  <si>
    <t>สถานที่รับบิล</t>
  </si>
  <si>
    <t>ห้อง SC สุขุมวิท</t>
  </si>
  <si>
    <t>สำนักงาน ราม ฯ2</t>
  </si>
  <si>
    <t>สำนักงาน เยาวราช</t>
  </si>
  <si>
    <t>สำนักงาน เมืองทอง</t>
  </si>
  <si>
    <t>สำนักงาน กิ่งแก้ว - ลาดกระบัง</t>
  </si>
  <si>
    <t>สำนักงาน ดินแดง</t>
  </si>
  <si>
    <t>สำนักงาน เชียงใหม่</t>
  </si>
  <si>
    <t>ประเภทบิลที่ต้องการ</t>
  </si>
  <si>
    <t>กลุ่มงานขาย</t>
  </si>
  <si>
    <t>โปรโมชั่น / รายละเอียดหน้าบิล</t>
  </si>
  <si>
    <t>สถานที่วางบืล</t>
  </si>
  <si>
    <t>ตามที่อยู่ติดตั้ง (โครงการ)</t>
  </si>
  <si>
    <t>อื่น ๆ โปรดระบุ</t>
  </si>
  <si>
    <t>รอบการบิลบิล</t>
  </si>
  <si>
    <t>รอบการรับเช็ค</t>
  </si>
  <si>
    <t>ธนาคาร scb สำนักจ่ายเช็ครัชดยธิน ชั้น 20</t>
  </si>
  <si>
    <t>สถานที่ การเก็บค่าบริการ</t>
  </si>
  <si>
    <t>สถานที่ วางบิลค่าบริการ</t>
  </si>
  <si>
    <t>ลูกค้าโอนผ่านธนาคาร</t>
  </si>
  <si>
    <t>ตามที่อยู่ออกบิล [บริษัท)</t>
  </si>
  <si>
    <t>เอกสารประกอบการวางบิล</t>
  </si>
  <si>
    <t>นางสาวอภิษฎา ยสราวาส</t>
  </si>
  <si>
    <t>ค่าอุปกรณ์เคเบิลทีวี CN</t>
  </si>
  <si>
    <t>ค่าบริการรายเดือน Internet  Lease Line</t>
  </si>
  <si>
    <t>ค่าบริการรายเดือน Internet  Lan To Room</t>
  </si>
  <si>
    <t>ค่าบริการรายเดือน Internet ( Hotspot wifi )</t>
  </si>
  <si>
    <t>ค่าบริการ Internet  Lease Line Event</t>
  </si>
  <si>
    <t>ประเภทราคา</t>
  </si>
  <si>
    <t>ราคารวม Vat</t>
  </si>
  <si>
    <t>ราคาไม่รวม Vat</t>
  </si>
  <si>
    <t>กลุ่มบริการ</t>
  </si>
  <si>
    <t>ค่าอุปกรณ์ระบบ Internet</t>
  </si>
  <si>
    <t>ค่าติดตั้งระบบ IPTV</t>
  </si>
  <si>
    <t>Cable TV (CN)</t>
  </si>
  <si>
    <t>Internet (CBN)</t>
  </si>
  <si>
    <t>ประเภทบิล Internet CBN</t>
  </si>
  <si>
    <t>กลุ่มสินค้า / บริการ</t>
  </si>
  <si>
    <t>ประเภทบิล เคเบิล CN</t>
  </si>
  <si>
    <t>ค่าบริการรายเดือน CN</t>
  </si>
  <si>
    <t>ค่าติดตั้งระบบเคเบิล CN</t>
  </si>
  <si>
    <t>ค่าบริการ</t>
  </si>
  <si>
    <t>ค่าติดตั้ง / ค่าเชื่อมสัญญาณ</t>
  </si>
  <si>
    <t>พื้นที่การขาย  /ZONE</t>
  </si>
  <si>
    <t>ROYAL ASIA HOTEL PRATUNAM</t>
  </si>
  <si>
    <t>บริษัท รอยัล เอเซีย จำกัด</t>
  </si>
  <si>
    <t>122/23-26 ถนนราชปรารภ แขวงถนนพญาไทย เขตราชเทวี กรุงเทพมหานคร 10400</t>
  </si>
  <si>
    <t>ค่าบริการรายเดืน เริ่ม1 สิงหาคม2567</t>
  </si>
  <si>
    <t>098-273-9591</t>
  </si>
  <si>
    <t>คุณอมร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</si>
</sst>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10000]d/m/yyyy;@"/>
    <numFmt numFmtId="165" formatCode="000\-000\-0000"/>
    <numFmt numFmtId="166" formatCode="0\ 0000\ 00000\ 00\ 0"/>
  </numFmts>
  <fonts count="23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theme="1"/>
      <name val="6"/>
    </font>
    <font>
      <b/>
      <sz val="11"/>
      <color theme="1"/>
      <name val="Calibri"/>
      <family val="2"/>
      <scheme val="minor"/>
    </font>
    <font>
      <b/>
      <sz val="12"/>
      <color theme="1"/>
      <name val="Tahoma"/>
      <family val="2"/>
      <charset val="22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12"/>
      <color rgb="FF0000CC"/>
      <name val="Tahoma"/>
      <family val="2"/>
      <charset val="222"/>
    </font>
    <font>
      <sz val="12"/>
      <color rgb="FFFF0000"/>
      <name val="Tahoma"/>
      <family val="2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Tahoma"/>
      <family val="2"/>
      <charset val="22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9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0" fillId="7" borderId="9" xfId="0" applyFill="1" applyBorder="1" applyAlignment="1" applyProtection="1">
      <alignment horizontal="center"/>
      <protection locked="0"/>
    </xf>
    <xf numFmtId="0" fontId="0" fillId="0" borderId="9" xfId="1" applyNumberFormat="1" applyFon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9" xfId="0" applyFont="1" applyBorder="1" applyProtection="1">
      <protection locked="0"/>
    </xf>
    <xf numFmtId="0" fontId="17" fillId="0" borderId="9" xfId="0" applyFont="1" applyBorder="1" applyAlignment="1" applyProtection="1">
      <alignment horizontal="left"/>
      <protection locked="0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18" fillId="0" borderId="0" xfId="0" applyFont="1" applyProtection="1">
      <protection locked="0"/>
    </xf>
    <xf numFmtId="0" fontId="16" fillId="0" borderId="9" xfId="2" applyBorder="1" applyProtection="1"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16" fillId="0" borderId="9" xfId="2" applyBorder="1" applyAlignment="1" applyProtection="1">
      <alignment horizontal="left"/>
      <protection locked="0"/>
    </xf>
    <xf numFmtId="0" fontId="17" fillId="0" borderId="10" xfId="0" applyFont="1" applyBorder="1" applyAlignment="1" applyProtection="1">
      <alignment horizontal="center"/>
      <protection locked="0"/>
    </xf>
    <xf numFmtId="0" fontId="16" fillId="0" borderId="10" xfId="2" applyBorder="1" applyProtection="1">
      <protection locked="0"/>
    </xf>
    <xf numFmtId="0" fontId="16" fillId="0" borderId="10" xfId="2" applyBorder="1" applyAlignment="1" applyProtection="1">
      <alignment horizontal="left"/>
      <protection locked="0"/>
    </xf>
    <xf numFmtId="0" fontId="17" fillId="0" borderId="10" xfId="0" applyFont="1" applyBorder="1" applyAlignment="1" applyProtection="1">
      <alignment horizontal="left"/>
      <protection locked="0"/>
    </xf>
    <xf numFmtId="0" fontId="18" fillId="0" borderId="0" xfId="0" applyFont="1" applyAlignment="1" applyProtection="1">
      <alignment horizontal="left"/>
      <protection locked="0"/>
    </xf>
    <xf numFmtId="0" fontId="19" fillId="0" borderId="9" xfId="0" applyFont="1" applyBorder="1" applyProtection="1"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left"/>
      <protection locked="0"/>
    </xf>
    <xf numFmtId="0" fontId="0" fillId="8" borderId="9" xfId="0" applyFill="1" applyBorder="1" applyAlignment="1" applyProtection="1">
      <alignment horizontal="left" wrapText="1"/>
      <protection locked="0"/>
    </xf>
    <xf numFmtId="0" fontId="0" fillId="8" borderId="9" xfId="0" applyFill="1" applyBorder="1" applyAlignment="1" applyProtection="1">
      <alignment horizontal="center"/>
      <protection locked="0"/>
    </xf>
    <xf numFmtId="0" fontId="0" fillId="8" borderId="9" xfId="0" applyFill="1" applyBorder="1" applyAlignment="1" applyProtection="1">
      <alignment horizontal="left"/>
      <protection locked="0"/>
    </xf>
    <xf numFmtId="0" fontId="18" fillId="8" borderId="9" xfId="0" applyFont="1" applyFill="1" applyBorder="1" applyAlignment="1" applyProtection="1">
      <alignment horizontal="left" wrapText="1"/>
      <protection locked="0"/>
    </xf>
    <xf numFmtId="0" fontId="0" fillId="8" borderId="9" xfId="0" applyFill="1" applyBorder="1" applyProtection="1">
      <protection locked="0"/>
    </xf>
    <xf numFmtId="0" fontId="0" fillId="0" borderId="9" xfId="0" applyBorder="1"/>
    <xf numFmtId="0" fontId="8" fillId="5" borderId="9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4" fillId="8" borderId="11" xfId="0" applyFont="1" applyFill="1" applyBorder="1" applyAlignment="1" applyProtection="1">
      <alignment horizontal="left" vertical="center" wrapText="1"/>
      <protection locked="0"/>
    </xf>
    <xf numFmtId="4" fontId="4" fillId="0" borderId="11" xfId="0" applyNumberFormat="1" applyFont="1" applyBorder="1" applyAlignment="1" applyProtection="1">
      <alignment horizontal="left" vertical="center" wrapText="1"/>
      <protection locked="0"/>
    </xf>
    <xf numFmtId="164" fontId="4" fillId="0" borderId="11" xfId="0" applyNumberFormat="1" applyFont="1" applyBorder="1" applyAlignment="1" applyProtection="1">
      <alignment horizontal="left" vertical="center" wrapText="1"/>
      <protection locked="0"/>
    </xf>
    <xf numFmtId="0" fontId="21" fillId="0" borderId="13" xfId="0" applyFont="1" applyBorder="1" applyProtection="1">
      <protection locked="0"/>
    </xf>
    <xf numFmtId="0" fontId="10" fillId="8" borderId="12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0" fillId="8" borderId="1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21" fillId="0" borderId="14" xfId="0" applyFont="1" applyBorder="1" applyProtection="1">
      <protection locked="0"/>
    </xf>
    <xf numFmtId="0" fontId="21" fillId="0" borderId="4" xfId="0" applyFont="1" applyBorder="1" applyProtection="1">
      <protection locked="0"/>
    </xf>
    <xf numFmtId="0" fontId="21" fillId="0" borderId="15" xfId="0" applyFont="1" applyBorder="1" applyProtection="1">
      <protection locked="0"/>
    </xf>
    <xf numFmtId="0" fontId="21" fillId="2" borderId="16" xfId="0" applyFont="1" applyFill="1" applyBorder="1" applyAlignment="1" applyProtection="1">
      <alignment horizontal="center"/>
      <protection locked="0"/>
    </xf>
    <xf numFmtId="165" fontId="21" fillId="0" borderId="4" xfId="0" applyNumberFormat="1" applyFon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7" xfId="0" applyBorder="1"/>
    <xf numFmtId="0" fontId="0" fillId="0" borderId="10" xfId="0" applyBorder="1"/>
    <xf numFmtId="164" fontId="4" fillId="0" borderId="18" xfId="0" applyNumberFormat="1" applyFont="1" applyBorder="1" applyAlignment="1" applyProtection="1">
      <alignment horizontal="left" vertical="center" wrapText="1"/>
      <protection locked="0"/>
    </xf>
    <xf numFmtId="0" fontId="4" fillId="8" borderId="20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 vertical="center" wrapText="1"/>
    </xf>
    <xf numFmtId="0" fontId="0" fillId="0" borderId="10" xfId="0" applyBorder="1" applyProtection="1"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7" fillId="9" borderId="1" xfId="0" applyFont="1" applyFill="1" applyBorder="1" applyAlignment="1" applyProtection="1">
      <alignment vertical="center"/>
    </xf>
    <xf numFmtId="0" fontId="7" fillId="9" borderId="1" xfId="0" applyFont="1" applyFill="1" applyBorder="1" applyAlignment="1" applyProtection="1">
      <alignment horizontal="center" vertical="center"/>
    </xf>
    <xf numFmtId="0" fontId="21" fillId="0" borderId="5" xfId="0" applyFont="1" applyBorder="1" applyAlignment="1" applyProtection="1">
      <alignment horizontal="left"/>
      <protection locked="0"/>
    </xf>
    <xf numFmtId="0" fontId="21" fillId="0" borderId="29" xfId="0" applyFont="1" applyBorder="1" applyAlignment="1" applyProtection="1">
      <alignment horizontal="left"/>
      <protection locked="0"/>
    </xf>
    <xf numFmtId="165" fontId="21" fillId="0" borderId="6" xfId="0" applyNumberFormat="1" applyFont="1" applyBorder="1" applyAlignment="1" applyProtection="1">
      <alignment horizontal="left"/>
      <protection locked="0"/>
    </xf>
    <xf numFmtId="165" fontId="21" fillId="0" borderId="28" xfId="0" applyNumberFormat="1" applyFont="1" applyBorder="1" applyAlignment="1" applyProtection="1">
      <alignment horizontal="left"/>
      <protection locked="0"/>
    </xf>
    <xf numFmtId="164" fontId="4" fillId="0" borderId="11" xfId="0" applyNumberFormat="1" applyFont="1" applyBorder="1" applyAlignment="1" applyProtection="1">
      <alignment horizontal="left" vertical="center" wrapText="1"/>
      <protection locked="0"/>
    </xf>
    <xf numFmtId="164" fontId="4" fillId="0" borderId="19" xfId="0" applyNumberFormat="1" applyFont="1" applyBorder="1" applyAlignment="1" applyProtection="1">
      <alignment horizontal="left" vertical="center" wrapText="1"/>
      <protection locked="0"/>
    </xf>
    <xf numFmtId="0" fontId="21" fillId="8" borderId="22" xfId="0" applyFont="1" applyFill="1" applyBorder="1" applyAlignment="1" applyProtection="1">
      <alignment horizontal="left"/>
      <protection locked="0"/>
    </xf>
    <xf numFmtId="0" fontId="21" fillId="8" borderId="23" xfId="0" applyFont="1" applyFill="1" applyBorder="1" applyAlignment="1" applyProtection="1">
      <alignment horizontal="left"/>
      <protection locked="0"/>
    </xf>
    <xf numFmtId="0" fontId="21" fillId="8" borderId="24" xfId="0" applyFont="1" applyFill="1" applyBorder="1" applyAlignment="1" applyProtection="1">
      <alignment horizontal="left"/>
      <protection locked="0"/>
    </xf>
    <xf numFmtId="0" fontId="21" fillId="8" borderId="25" xfId="0" applyFont="1" applyFill="1" applyBorder="1" applyAlignment="1" applyProtection="1">
      <alignment horizontal="left"/>
      <protection locked="0"/>
    </xf>
    <xf numFmtId="14" fontId="21" fillId="0" borderId="26" xfId="0" applyNumberFormat="1" applyFont="1" applyBorder="1" applyAlignment="1" applyProtection="1">
      <alignment horizontal="left"/>
      <protection locked="0"/>
    </xf>
    <xf numFmtId="14" fontId="21" fillId="0" borderId="27" xfId="0" applyNumberFormat="1" applyFont="1" applyBorder="1" applyAlignment="1" applyProtection="1">
      <alignment horizontal="left"/>
      <protection locked="0"/>
    </xf>
    <xf numFmtId="0" fontId="4" fillId="8" borderId="11" xfId="0" applyFont="1" applyFill="1" applyBorder="1" applyAlignment="1" applyProtection="1">
      <alignment horizontal="left" vertical="center" wrapText="1"/>
      <protection locked="0"/>
    </xf>
    <xf numFmtId="0" fontId="4" fillId="8" borderId="19" xfId="0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6" fillId="3" borderId="1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8" fillId="8" borderId="11" xfId="0" applyFont="1" applyFill="1" applyBorder="1" applyAlignment="1" applyProtection="1">
      <alignment vertical="center"/>
      <protection locked="0"/>
    </xf>
    <xf numFmtId="0" fontId="8" fillId="8" borderId="19" xfId="0" applyFont="1" applyFill="1" applyBorder="1" applyAlignment="1" applyProtection="1">
      <alignment vertical="center"/>
      <protection locked="0"/>
    </xf>
    <xf numFmtId="0" fontId="4" fillId="8" borderId="11" xfId="0" applyFont="1" applyFill="1" applyBorder="1" applyAlignment="1" applyProtection="1">
      <alignment vertical="center" wrapText="1"/>
      <protection locked="0"/>
    </xf>
    <xf numFmtId="0" fontId="4" fillId="8" borderId="19" xfId="0" applyFont="1" applyFill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22" fillId="0" borderId="19" xfId="0" applyFont="1" applyBorder="1" applyAlignment="1" applyProtection="1">
      <alignment horizontal="left" vertical="center" wrapText="1"/>
      <protection locked="0"/>
    </xf>
    <xf numFmtId="166" fontId="4" fillId="0" borderId="11" xfId="0" applyNumberFormat="1" applyFont="1" applyBorder="1" applyAlignment="1" applyProtection="1">
      <alignment horizontal="left" vertical="center" wrapText="1"/>
      <protection locked="0"/>
    </xf>
    <xf numFmtId="166" fontId="4" fillId="0" borderId="19" xfId="0" applyNumberFormat="1" applyFont="1" applyBorder="1" applyAlignment="1" applyProtection="1">
      <alignment horizontal="left" vertical="center" wrapText="1"/>
      <protection locked="0"/>
    </xf>
    <xf numFmtId="14" fontId="4" fillId="0" borderId="11" xfId="0" applyNumberFormat="1" applyFont="1" applyBorder="1" applyAlignment="1" applyProtection="1">
      <alignment horizontal="left" vertical="center" wrapText="1"/>
      <protection locked="0"/>
    </xf>
    <xf numFmtId="14" fontId="4" fillId="0" borderId="19" xfId="0" applyNumberFormat="1" applyFont="1" applyBorder="1" applyAlignment="1" applyProtection="1">
      <alignment horizontal="left" vertical="center" wrapText="1"/>
      <protection locked="0"/>
    </xf>
    <xf numFmtId="4" fontId="4" fillId="0" borderId="11" xfId="0" applyNumberFormat="1" applyFont="1" applyBorder="1" applyAlignment="1" applyProtection="1">
      <alignment horizontal="center" vertical="center" wrapText="1"/>
      <protection locked="0"/>
    </xf>
    <xf numFmtId="4" fontId="4" fillId="0" borderId="19" xfId="0" applyNumberFormat="1" applyFont="1" applyBorder="1" applyAlignment="1" applyProtection="1">
      <alignment horizontal="center" vertical="center" wrapText="1"/>
      <protection locked="0"/>
    </xf>
    <xf numFmtId="0" fontId="21" fillId="8" borderId="11" xfId="0" applyFont="1" applyFill="1" applyBorder="1" applyAlignment="1" applyProtection="1">
      <alignment horizontal="left"/>
      <protection locked="0"/>
    </xf>
    <xf numFmtId="0" fontId="21" fillId="8" borderId="19" xfId="0" applyFont="1" applyFill="1" applyBorder="1" applyAlignment="1" applyProtection="1">
      <alignment horizontal="left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microsoft.com/office/2011/relationships/webextension" Target="../webextensions/webextension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2465294</xdr:colOff>
      <xdr:row>17</xdr:row>
      <xdr:rowOff>237192</xdr:rowOff>
    </xdr:from>
    <xdr:to>
      <xdr:col>5</xdr:col>
      <xdr:colOff>-1</xdr:colOff>
      <xdr:row>21</xdr:row>
      <xdr:rowOff>306296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28</xdr:row>
          <xdr:rowOff>53340</xdr:rowOff>
        </xdr:from>
        <xdr:to>
          <xdr:col>4</xdr:col>
          <xdr:colOff>2377440</xdr:colOff>
          <xdr:row>28</xdr:row>
          <xdr:rowOff>411480</xdr:rowOff>
        </xdr:to>
        <xdr:sp macro="" textlink="">
          <xdr:nvSpPr>
            <xdr:cNvPr id="1038" name="CheckBox1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129540</xdr:colOff>
          <xdr:row>26</xdr:row>
          <xdr:rowOff>99060</xdr:rowOff>
        </xdr:from>
        <xdr:to>
          <xdr:col>4</xdr:col>
          <xdr:colOff>2392680</xdr:colOff>
          <xdr:row>26</xdr:row>
          <xdr:rowOff>457200</xdr:rowOff>
        </xdr:to>
        <xdr:sp macro="" textlink="">
          <xdr:nvSpPr>
            <xdr:cNvPr id="1044" name="CheckBox2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27</xdr:row>
          <xdr:rowOff>76200</xdr:rowOff>
        </xdr:from>
        <xdr:to>
          <xdr:col>4</xdr:col>
          <xdr:colOff>2377440</xdr:colOff>
          <xdr:row>27</xdr:row>
          <xdr:rowOff>434340</xdr:rowOff>
        </xdr:to>
        <xdr:sp macro="" textlink="">
          <xdr:nvSpPr>
            <xdr:cNvPr id="1045" name="CheckBox3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2.xml"/></Relationships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webextensions/taskpanes.xml><?xml version="1.0" encoding="utf-8"?>
<wetp:taskpanes xmlns:wetp="http://schemas.microsoft.com/office/webextensions/taskpanes/2010/11">
  <wetp:taskpane dockstate="right" visibility="0" width="525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0000000-0008-0000-0000-000003000000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cal_sys" value="1"/>
    <we:property name="opt_wn" value="false"/>
    <we:property name="opt_theme" value="1"/>
    <we:property name="opt_size" value="0"/>
  </we:properties>
  <we:bindings/>
  <we:snapshot xmlns:r="http://schemas.openxmlformats.org/officeDocument/2006/relationships" r:embed="rId1"/>
</we:webextension>
</file>

<file path=xl/webextensions/webextension2.xml><?xml version="1.0" encoding="utf-8"?>
<we:webextension xmlns:we="http://schemas.microsoft.com/office/webextensions/webextension/2010/11" id="{6FD68914-F23A-4747-88AD-5020189202F4}">
  <we:reference id="wa104380050" version="3.1.0.0" store="en-US" storeType="OMEX"/>
  <we:alternateReferences>
    <we:reference id="WA104380050" version="3.1.0.0" store="WA104380050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tawat_m@cabletv.co.th" TargetMode="External"/><Relationship Id="rId2" Type="http://schemas.openxmlformats.org/officeDocument/2006/relationships/hyperlink" Target="mailto:nimitjuiyootong@gmai.com" TargetMode="External"/><Relationship Id="rId1" Type="http://schemas.openxmlformats.org/officeDocument/2006/relationships/hyperlink" Target="mailto:nimit_j@cabletv.co.th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31"/>
  <sheetViews>
    <sheetView tabSelected="1" zoomScale="60" zoomScaleNormal="60" workbookViewId="0">
      <selection activeCell="C26" sqref="C26:D26"/>
    </sheetView>
  </sheetViews>
  <sheetFormatPr defaultColWidth="0" defaultRowHeight="14.4"/>
  <cols>
    <col min="1" max="1" width="2.5546875" customWidth="1"/>
    <col min="2" max="2" width="31.88671875" customWidth="1"/>
    <col min="3" max="3" width="53.88671875" customWidth="1"/>
    <col min="4" max="4" width="17.5546875" customWidth="1"/>
    <col min="5" max="5" width="61.77734375" customWidth="1"/>
    <col min="6" max="6" width="2.6640625" customWidth="1"/>
    <col min="7" max="16384" width="8.77734375" hidden="1"/>
  </cols>
  <sheetData>
    <row r="1" spans="2:5" s="1" customFormat="1" ht="45.6" customHeight="1" thickBot="1">
      <c r="B1" s="94" t="s">
        <v>4</v>
      </c>
      <c r="C1" s="95"/>
      <c r="D1" s="95"/>
      <c r="E1" s="95"/>
    </row>
    <row r="2" spans="2:5" s="2" customFormat="1" ht="36" customHeight="1" thickBot="1">
      <c r="B2" s="57" t="s">
        <v>21</v>
      </c>
      <c r="C2" s="98" t="s">
        <v>10</v>
      </c>
      <c r="D2" s="99"/>
      <c r="E2" s="57" t="s">
        <v>9</v>
      </c>
    </row>
    <row r="3" spans="2:5" s="3" customFormat="1" ht="36" customHeight="1" thickBot="1">
      <c r="B3" s="52" t="s">
        <v>11</v>
      </c>
      <c r="C3" s="100" t="s">
        <v>13</v>
      </c>
      <c r="D3" s="101"/>
      <c r="E3" s="69" t="s">
        <v>12</v>
      </c>
    </row>
    <row r="4" spans="2:5" s="3" customFormat="1" ht="36" customHeight="1" thickBot="1">
      <c r="B4" s="52" t="s">
        <v>27</v>
      </c>
      <c r="C4" s="102" t="s">
        <v>31</v>
      </c>
      <c r="D4" s="103"/>
      <c r="E4" s="70" t="s">
        <v>28</v>
      </c>
    </row>
    <row r="5" spans="2:5" s="3" customFormat="1" ht="36" customHeight="1" thickBot="1">
      <c r="B5" s="53" t="s">
        <v>383</v>
      </c>
      <c r="C5" s="78" t="str">
        <f>VLOOKUP(C4,Sheet2!C:G,2,0)</f>
        <v>RN</v>
      </c>
      <c r="D5" s="79" t="str">
        <f>VLOOKUP(C4,Sheet2!C:G,4,0)</f>
        <v>BD</v>
      </c>
      <c r="E5" s="70"/>
    </row>
    <row r="6" spans="2:5" s="3" customFormat="1" ht="36" customHeight="1" thickBot="1">
      <c r="B6" s="52" t="s">
        <v>338</v>
      </c>
      <c r="C6" s="92" t="s">
        <v>116</v>
      </c>
      <c r="D6" s="93"/>
      <c r="E6" s="70"/>
    </row>
    <row r="7" spans="2:5" ht="34.049999999999997" customHeight="1" thickBot="1">
      <c r="B7" s="54" t="s">
        <v>0</v>
      </c>
      <c r="C7" s="104" t="s">
        <v>384</v>
      </c>
      <c r="D7" s="105"/>
      <c r="E7" s="70" t="s">
        <v>1</v>
      </c>
    </row>
    <row r="8" spans="2:5" ht="34.049999999999997" customHeight="1" thickBot="1">
      <c r="B8" s="54" t="s">
        <v>339</v>
      </c>
      <c r="C8" s="106" t="s">
        <v>385</v>
      </c>
      <c r="D8" s="107"/>
      <c r="E8" s="71" t="s">
        <v>5</v>
      </c>
    </row>
    <row r="9" spans="2:5" ht="34.049999999999997" customHeight="1" thickBot="1">
      <c r="B9" s="54" t="s">
        <v>2</v>
      </c>
      <c r="C9" s="106" t="s">
        <v>386</v>
      </c>
      <c r="D9" s="107"/>
      <c r="E9" s="70" t="s">
        <v>3</v>
      </c>
    </row>
    <row r="10" spans="2:5" ht="34.049999999999997" customHeight="1" thickBot="1">
      <c r="B10" s="54" t="s">
        <v>7</v>
      </c>
      <c r="C10" s="106" t="s">
        <v>386</v>
      </c>
      <c r="D10" s="107"/>
      <c r="E10" s="70" t="s">
        <v>23</v>
      </c>
    </row>
    <row r="11" spans="2:5" ht="34.049999999999997" customHeight="1" thickBot="1">
      <c r="B11" s="54" t="s">
        <v>6</v>
      </c>
      <c r="C11" s="108">
        <v>105561191704</v>
      </c>
      <c r="D11" s="109"/>
      <c r="E11" s="72">
        <v>105556187133</v>
      </c>
    </row>
    <row r="12" spans="2:5" ht="34.049999999999997" customHeight="1" thickBot="1">
      <c r="B12" s="54" t="s">
        <v>8</v>
      </c>
      <c r="C12" s="110">
        <v>45505</v>
      </c>
      <c r="D12" s="111"/>
      <c r="E12" s="73">
        <v>243196</v>
      </c>
    </row>
    <row r="13" spans="2:5" ht="34.049999999999997" customHeight="1" thickBot="1">
      <c r="B13" s="54" t="s">
        <v>350</v>
      </c>
      <c r="C13" s="112" t="s">
        <v>387</v>
      </c>
      <c r="D13" s="113"/>
      <c r="E13" s="71" t="s">
        <v>24</v>
      </c>
    </row>
    <row r="14" spans="2:5" ht="34.049999999999997" customHeight="1" thickBot="1">
      <c r="B14" s="55" t="s">
        <v>377</v>
      </c>
      <c r="C14" s="114" t="s">
        <v>374</v>
      </c>
      <c r="D14" s="115"/>
      <c r="E14" s="71" t="s">
        <v>14</v>
      </c>
    </row>
    <row r="15" spans="2:5" ht="34.049999999999997" customHeight="1" thickBot="1">
      <c r="B15" s="54" t="s">
        <v>381</v>
      </c>
      <c r="C15" s="45">
        <v>1000</v>
      </c>
      <c r="D15" s="68" t="s">
        <v>370</v>
      </c>
      <c r="E15" s="71" t="s">
        <v>14</v>
      </c>
    </row>
    <row r="16" spans="2:5" ht="34.049999999999997" customHeight="1" thickBot="1">
      <c r="B16" s="54" t="s">
        <v>382</v>
      </c>
      <c r="C16" s="45"/>
      <c r="D16" s="68" t="s">
        <v>370</v>
      </c>
      <c r="E16" s="71" t="s">
        <v>26</v>
      </c>
    </row>
    <row r="17" spans="2:5" ht="34.049999999999997" customHeight="1" thickBot="1">
      <c r="B17" s="54" t="s">
        <v>25</v>
      </c>
      <c r="C17" s="45"/>
      <c r="D17" s="68" t="s">
        <v>370</v>
      </c>
      <c r="E17" s="71" t="s">
        <v>26</v>
      </c>
    </row>
    <row r="18" spans="2:5" ht="34.049999999999997" customHeight="1" thickBot="1">
      <c r="B18" s="54" t="s">
        <v>18</v>
      </c>
      <c r="C18" s="84">
        <v>45505</v>
      </c>
      <c r="D18" s="85"/>
      <c r="E18" s="73">
        <v>243196</v>
      </c>
    </row>
    <row r="19" spans="2:5" ht="34.049999999999997" customHeight="1" thickBot="1">
      <c r="B19" s="52" t="s">
        <v>19</v>
      </c>
      <c r="C19" s="44" t="s">
        <v>341</v>
      </c>
      <c r="D19" s="67"/>
      <c r="E19" s="73" t="s">
        <v>20</v>
      </c>
    </row>
    <row r="20" spans="2:5" ht="34.049999999999997" customHeight="1" thickBot="1">
      <c r="B20" s="55" t="s">
        <v>15</v>
      </c>
      <c r="C20" s="92" t="s">
        <v>138</v>
      </c>
      <c r="D20" s="93"/>
      <c r="E20" s="71" t="s">
        <v>16</v>
      </c>
    </row>
    <row r="21" spans="2:5" ht="34.049999999999997" customHeight="1" thickBot="1">
      <c r="B21" s="55" t="s">
        <v>17</v>
      </c>
      <c r="C21" s="92" t="s">
        <v>138</v>
      </c>
      <c r="D21" s="93"/>
      <c r="E21" s="71" t="s">
        <v>16</v>
      </c>
    </row>
    <row r="22" spans="2:5" ht="34.049999999999997" customHeight="1" thickBot="1">
      <c r="B22" s="56" t="s">
        <v>22</v>
      </c>
      <c r="C22" s="46">
        <v>45479</v>
      </c>
      <c r="D22" s="66"/>
      <c r="E22" s="74">
        <v>243194</v>
      </c>
    </row>
    <row r="23" spans="2:5" ht="36.6" customHeight="1" thickBot="1">
      <c r="B23" s="96" t="s">
        <v>65</v>
      </c>
      <c r="C23" s="97"/>
      <c r="D23" s="97"/>
      <c r="E23" s="97"/>
    </row>
    <row r="24" spans="2:5" ht="36.6" customHeight="1">
      <c r="B24" s="48" t="s">
        <v>358</v>
      </c>
      <c r="C24" s="86"/>
      <c r="D24" s="87"/>
      <c r="E24" s="47" t="s">
        <v>356</v>
      </c>
    </row>
    <row r="25" spans="2:5" ht="36.6" customHeight="1" thickBot="1">
      <c r="B25" s="49" t="s">
        <v>357</v>
      </c>
      <c r="C25" s="88"/>
      <c r="D25" s="89"/>
      <c r="E25" s="58" t="s">
        <v>356</v>
      </c>
    </row>
    <row r="26" spans="2:5" ht="36.6" customHeight="1">
      <c r="B26" s="50" t="s">
        <v>354</v>
      </c>
      <c r="C26" s="90"/>
      <c r="D26" s="91"/>
      <c r="E26" s="61" t="s">
        <v>361</v>
      </c>
    </row>
    <row r="27" spans="2:5" ht="36.6" customHeight="1" thickBot="1">
      <c r="B27" s="50" t="s">
        <v>355</v>
      </c>
      <c r="C27" s="80"/>
      <c r="D27" s="81"/>
      <c r="E27" s="59" t="s">
        <v>68</v>
      </c>
    </row>
    <row r="28" spans="2:5" ht="36.6" customHeight="1">
      <c r="B28" s="50" t="s">
        <v>66</v>
      </c>
      <c r="C28" s="80" t="s">
        <v>389</v>
      </c>
      <c r="D28" s="81"/>
      <c r="E28" s="60" t="s">
        <v>68</v>
      </c>
    </row>
    <row r="29" spans="2:5" ht="36.6" customHeight="1" thickBot="1">
      <c r="B29" s="51" t="s">
        <v>67</v>
      </c>
      <c r="C29" s="82" t="s">
        <v>388</v>
      </c>
      <c r="D29" s="83"/>
      <c r="E29" s="62"/>
    </row>
    <row r="30" spans="2:5" ht="27" customHeight="1"/>
    <row r="31" spans="2:5" ht="36.6" customHeight="1"/>
  </sheetData>
  <sheetProtection sheet="1" formatColumns="0" formatRows="0" selectLockedCells="1"/>
  <mergeCells count="23">
    <mergeCell ref="B1:E1"/>
    <mergeCell ref="B23:E23"/>
    <mergeCell ref="C2:D2"/>
    <mergeCell ref="C6:D6"/>
    <mergeCell ref="C3:D3"/>
    <mergeCell ref="C4:D4"/>
    <mergeCell ref="C7:D7"/>
    <mergeCell ref="C8:D8"/>
    <mergeCell ref="C9:D9"/>
    <mergeCell ref="C10:D10"/>
    <mergeCell ref="C11:D11"/>
    <mergeCell ref="C12:D12"/>
    <mergeCell ref="C13:D13"/>
    <mergeCell ref="C14:D14"/>
    <mergeCell ref="C28:D28"/>
    <mergeCell ref="C29:D29"/>
    <mergeCell ref="C18:D18"/>
    <mergeCell ref="C24:D24"/>
    <mergeCell ref="C25:D25"/>
    <mergeCell ref="C26:D26"/>
    <mergeCell ref="C27:D27"/>
    <mergeCell ref="C20:D20"/>
    <mergeCell ref="C21:D21"/>
  </mergeCells>
  <dataValidations count="2">
    <dataValidation type="list" allowBlank="1" showInputMessage="1" showErrorMessage="1" sqref="C6:D6" xr:uid="{7254624E-2F8D-4817-B32E-12E249BA8598}">
      <formula1>กลุ่มงานขาย</formula1>
    </dataValidation>
    <dataValidation type="list" allowBlank="1" showInputMessage="1" showErrorMessage="1" sqref="C14:D14" xr:uid="{5DFE5045-6676-4BBE-B063-98D3097A7966}">
      <formula1>กลุ่มบริการ</formula1>
    </dataValidation>
  </dataValidations>
  <pageMargins left="0.31496062992125984" right="0.31496062992125984" top="0.35433070866141736" bottom="0.35433070866141736" header="0.31496062992125984" footer="0.31496062992125984"/>
  <pageSetup paperSize="9" scale="58" orientation="portrait" horizontalDpi="360" verticalDpi="360" r:id="rId1"/>
  <drawing r:id="rId2"/>
  <legacyDrawing r:id="rId3"/>
  <controls>
    <mc:AlternateContent xmlns:mc="http://schemas.openxmlformats.org/markup-compatibility/2006">
      <mc:Choice Requires="x14">
        <control shapeId="1045" r:id="rId4" name="CheckBox3">
          <controlPr defaultSize="0" autoLine="0" r:id="rId5">
            <anchor moveWithCells="1">
              <from>
                <xdr:col>4</xdr:col>
                <xdr:colOff>114300</xdr:colOff>
                <xdr:row>27</xdr:row>
                <xdr:rowOff>76200</xdr:rowOff>
              </from>
              <to>
                <xdr:col>4</xdr:col>
                <xdr:colOff>2377440</xdr:colOff>
                <xdr:row>27</xdr:row>
                <xdr:rowOff>434340</xdr:rowOff>
              </to>
            </anchor>
          </controlPr>
        </control>
      </mc:Choice>
      <mc:Fallback>
        <control shapeId="1045" r:id="rId4" name="CheckBox3"/>
      </mc:Fallback>
    </mc:AlternateContent>
    <mc:AlternateContent xmlns:mc="http://schemas.openxmlformats.org/markup-compatibility/2006">
      <mc:Choice Requires="x14">
        <control shapeId="1044" r:id="rId6" name="CheckBox2">
          <controlPr defaultSize="0" autoLine="0" r:id="rId7">
            <anchor moveWithCells="1">
              <from>
                <xdr:col>4</xdr:col>
                <xdr:colOff>129540</xdr:colOff>
                <xdr:row>26</xdr:row>
                <xdr:rowOff>99060</xdr:rowOff>
              </from>
              <to>
                <xdr:col>4</xdr:col>
                <xdr:colOff>2392680</xdr:colOff>
                <xdr:row>26</xdr:row>
                <xdr:rowOff>457200</xdr:rowOff>
              </to>
            </anchor>
          </controlPr>
        </control>
      </mc:Choice>
      <mc:Fallback>
        <control shapeId="1044" r:id="rId6" name="CheckBox2"/>
      </mc:Fallback>
    </mc:AlternateContent>
    <mc:AlternateContent xmlns:mc="http://schemas.openxmlformats.org/markup-compatibility/2006">
      <mc:Choice Requires="x14">
        <control shapeId="1038" r:id="rId8" name="CheckBox1">
          <controlPr defaultSize="0" autoLine="0" r:id="rId9">
            <anchor moveWithCells="1">
              <from>
                <xdr:col>4</xdr:col>
                <xdr:colOff>114300</xdr:colOff>
                <xdr:row>28</xdr:row>
                <xdr:rowOff>53340</xdr:rowOff>
              </from>
              <to>
                <xdr:col>4</xdr:col>
                <xdr:colOff>2377440</xdr:colOff>
                <xdr:row>28</xdr:row>
                <xdr:rowOff>411480</xdr:rowOff>
              </to>
            </anchor>
          </controlPr>
        </control>
      </mc:Choice>
      <mc:Fallback>
        <control shapeId="1038" r:id="rId8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89F6869-5496-43C6-BD04-5DEAB5A087C7}">
          <x14:formula1>
            <xm:f>Sheet2!$B$4:$B$8</xm:f>
          </x14:formula1>
          <xm:sqref>C3 E3</xm:sqref>
        </x14:dataValidation>
        <x14:dataValidation type="list" allowBlank="1" showInputMessage="1" showErrorMessage="1" xr:uid="{0541B41A-A8AF-41E2-8B2E-52971A483110}">
          <x14:formula1>
            <xm:f>Sheet2!$C$3:$C$43</xm:f>
          </x14:formula1>
          <xm:sqref>C4</xm:sqref>
        </x14:dataValidation>
        <x14:dataValidation type="list" allowBlank="1" showInputMessage="1" showErrorMessage="1" xr:uid="{EA30D009-7D61-4173-831D-868580DAD928}">
          <x14:formula1>
            <xm:f>Sheet2!$H$3:$H$13</xm:f>
          </x14:formula1>
          <xm:sqref>C19:D19</xm:sqref>
        </x14:dataValidation>
        <x14:dataValidation type="list" allowBlank="1" showInputMessage="1" showErrorMessage="1" xr:uid="{8A81AA9B-7AAC-4020-A9B1-4B1D9707C69E}">
          <x14:formula1>
            <xm:f>Sheet2!$O$2:$O$28</xm:f>
          </x14:formula1>
          <xm:sqref>C20:C21</xm:sqref>
        </x14:dataValidation>
        <x14:dataValidation type="list" allowBlank="1" showInputMessage="1" showErrorMessage="1" xr:uid="{32D707BA-3992-4F83-A3E5-32426651F0AA}">
          <x14:formula1>
            <xm:f>Sheet2!#REF!</xm:f>
          </x14:formula1>
          <xm:sqref>E4:E6</xm:sqref>
        </x14:dataValidation>
        <x14:dataValidation type="list" allowBlank="1" showInputMessage="1" showErrorMessage="1" xr:uid="{6265DD6E-E433-486D-BA24-9E2706228ECA}">
          <x14:formula1>
            <xm:f>Sheet2!$M$3:$M$8</xm:f>
          </x14:formula1>
          <xm:sqref>C24:C25</xm:sqref>
        </x14:dataValidation>
        <x14:dataValidation type="list" allowBlank="1" showInputMessage="1" showErrorMessage="1" xr:uid="{923B3F4E-C779-43BF-9503-1985262F4B23}">
          <x14:formula1>
            <xm:f>Sheet2!$W$9:$W$13</xm:f>
          </x14:formula1>
          <xm:sqref>D15:D17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6AC49-B2C1-4579-ABC6-BBF769B5044D}">
  <sheetPr codeName="Sheet2"/>
  <dimension ref="B2:AE43"/>
  <sheetViews>
    <sheetView workbookViewId="0">
      <selection activeCell="AE12" sqref="AE12"/>
    </sheetView>
  </sheetViews>
  <sheetFormatPr defaultRowHeight="14.4"/>
  <cols>
    <col min="2" max="2" width="32.33203125" bestFit="1" customWidth="1"/>
    <col min="3" max="3" width="18" style="7" customWidth="1"/>
    <col min="4" max="6" width="14.21875" style="7" customWidth="1"/>
    <col min="7" max="7" width="16.44140625" style="7" customWidth="1"/>
    <col min="8" max="8" width="25.21875" style="7" customWidth="1"/>
    <col min="9" max="9" width="25.77734375" style="7" hidden="1" customWidth="1"/>
    <col min="10" max="10" width="2.6640625" style="7" hidden="1" customWidth="1"/>
    <col min="11" max="11" width="2.33203125" style="7" customWidth="1"/>
    <col min="12" max="12" width="35.77734375" style="7" customWidth="1"/>
    <col min="13" max="13" width="27.77734375" style="7" customWidth="1"/>
    <col min="14" max="14" width="2.88671875" style="7" customWidth="1"/>
    <col min="15" max="15" width="27.33203125" style="7" customWidth="1"/>
    <col min="16" max="16" width="27" style="22" customWidth="1"/>
    <col min="17" max="17" width="31.21875" style="7" customWidth="1"/>
    <col min="18" max="18" width="19.6640625" style="7" customWidth="1"/>
    <col min="19" max="19" width="30" style="7" customWidth="1"/>
    <col min="20" max="20" width="30.44140625" style="7" customWidth="1"/>
    <col min="21" max="21" width="18.6640625" style="7" customWidth="1"/>
    <col min="22" max="22" width="3.109375" style="7" customWidth="1"/>
    <col min="23" max="23" width="23.21875" style="7" customWidth="1"/>
    <col min="24" max="24" width="9.88671875" style="7" customWidth="1"/>
    <col min="25" max="27" width="19.21875" style="11" customWidth="1"/>
    <col min="28" max="28" width="20.77734375" style="7" customWidth="1"/>
    <col min="29" max="29" width="23.77734375" style="7" customWidth="1"/>
    <col min="30" max="30" width="36.21875" customWidth="1"/>
    <col min="31" max="31" width="37.109375" customWidth="1"/>
  </cols>
  <sheetData>
    <row r="2" spans="2:31" ht="28.8">
      <c r="C2" s="4" t="s">
        <v>68</v>
      </c>
      <c r="D2" s="4" t="s">
        <v>69</v>
      </c>
      <c r="E2" s="4" t="s">
        <v>70</v>
      </c>
      <c r="F2" s="4" t="s">
        <v>71</v>
      </c>
      <c r="G2" s="5" t="s">
        <v>72</v>
      </c>
      <c r="H2" s="6"/>
      <c r="I2" s="5"/>
      <c r="J2" s="6"/>
      <c r="K2" s="6"/>
      <c r="M2" s="42" t="s">
        <v>351</v>
      </c>
      <c r="O2" s="8" t="s">
        <v>73</v>
      </c>
      <c r="P2" s="8"/>
      <c r="Q2" s="9"/>
      <c r="R2" s="8" t="s">
        <v>74</v>
      </c>
      <c r="S2" s="8" t="s">
        <v>75</v>
      </c>
      <c r="T2" s="8" t="s">
        <v>76</v>
      </c>
      <c r="U2" s="8" t="s">
        <v>77</v>
      </c>
      <c r="V2" s="10"/>
      <c r="W2" s="8" t="s">
        <v>349</v>
      </c>
      <c r="X2" s="8"/>
      <c r="Y2" s="8" t="s">
        <v>116</v>
      </c>
      <c r="Z2" s="8" t="s">
        <v>105</v>
      </c>
      <c r="AA2" s="8" t="s">
        <v>88</v>
      </c>
      <c r="AB2" s="8" t="s">
        <v>371</v>
      </c>
      <c r="AC2" s="8"/>
      <c r="AD2" s="8" t="s">
        <v>378</v>
      </c>
      <c r="AE2" s="8" t="s">
        <v>376</v>
      </c>
    </row>
    <row r="3" spans="2:31" ht="15.6">
      <c r="B3" s="12" t="s">
        <v>348</v>
      </c>
      <c r="C3" s="12" t="s">
        <v>78</v>
      </c>
      <c r="D3" s="12" t="s">
        <v>79</v>
      </c>
      <c r="E3" s="12" t="s">
        <v>80</v>
      </c>
      <c r="F3" s="12" t="s">
        <v>80</v>
      </c>
      <c r="G3" s="12" t="s">
        <v>80</v>
      </c>
      <c r="H3" s="12" t="s">
        <v>340</v>
      </c>
      <c r="I3" s="12" t="s">
        <v>81</v>
      </c>
      <c r="J3" s="13" t="s">
        <v>74</v>
      </c>
      <c r="K3" s="6"/>
      <c r="M3" s="43" t="s">
        <v>360</v>
      </c>
      <c r="O3" s="14" t="s">
        <v>82</v>
      </c>
      <c r="P3" s="14" t="s">
        <v>83</v>
      </c>
      <c r="Q3" s="15" t="s">
        <v>84</v>
      </c>
      <c r="R3" s="16" t="s">
        <v>85</v>
      </c>
      <c r="S3" s="17" t="s">
        <v>86</v>
      </c>
      <c r="T3" s="18" t="s">
        <v>87</v>
      </c>
      <c r="U3" s="18" t="s">
        <v>85</v>
      </c>
      <c r="W3" s="19" t="s">
        <v>88</v>
      </c>
      <c r="X3" s="20" t="s">
        <v>89</v>
      </c>
      <c r="Y3" s="19" t="s">
        <v>90</v>
      </c>
      <c r="Z3" s="19" t="s">
        <v>132</v>
      </c>
      <c r="AA3" s="19" t="s">
        <v>143</v>
      </c>
      <c r="AB3" s="19" t="s">
        <v>374</v>
      </c>
      <c r="AC3" s="8" t="s">
        <v>378</v>
      </c>
      <c r="AD3" s="76" t="s">
        <v>379</v>
      </c>
      <c r="AE3" s="63" t="s">
        <v>364</v>
      </c>
    </row>
    <row r="4" spans="2:31" ht="15.6">
      <c r="B4" s="41" t="s">
        <v>12</v>
      </c>
      <c r="C4" s="21" t="s">
        <v>29</v>
      </c>
      <c r="D4" s="20" t="s">
        <v>91</v>
      </c>
      <c r="E4" s="20" t="s">
        <v>92</v>
      </c>
      <c r="F4" s="20" t="s">
        <v>93</v>
      </c>
      <c r="G4" s="20" t="s">
        <v>94</v>
      </c>
      <c r="H4" s="15" t="s">
        <v>341</v>
      </c>
      <c r="I4" s="19" t="s">
        <v>95</v>
      </c>
      <c r="J4" s="15" t="s">
        <v>96</v>
      </c>
      <c r="K4" s="6"/>
      <c r="L4" s="23" t="s">
        <v>97</v>
      </c>
      <c r="M4" s="43" t="s">
        <v>352</v>
      </c>
      <c r="O4" s="15" t="s">
        <v>99</v>
      </c>
      <c r="P4" s="15" t="s">
        <v>100</v>
      </c>
      <c r="Q4" s="15" t="s">
        <v>101</v>
      </c>
      <c r="R4" s="20" t="s">
        <v>102</v>
      </c>
      <c r="S4" s="19" t="s">
        <v>103</v>
      </c>
      <c r="T4" s="15" t="s">
        <v>104</v>
      </c>
      <c r="U4" s="15" t="s">
        <v>102</v>
      </c>
      <c r="W4" s="19" t="s">
        <v>105</v>
      </c>
      <c r="X4" s="20" t="s">
        <v>106</v>
      </c>
      <c r="Y4" s="19" t="s">
        <v>107</v>
      </c>
      <c r="Z4" s="19" t="s">
        <v>143</v>
      </c>
      <c r="AA4" s="19" t="s">
        <v>195</v>
      </c>
      <c r="AB4" s="19" t="s">
        <v>375</v>
      </c>
      <c r="AC4" s="8" t="s">
        <v>376</v>
      </c>
      <c r="AD4" s="76" t="s">
        <v>380</v>
      </c>
      <c r="AE4" s="63" t="s">
        <v>365</v>
      </c>
    </row>
    <row r="5" spans="2:31" ht="15.6">
      <c r="B5" s="41" t="s">
        <v>13</v>
      </c>
      <c r="C5" s="21" t="s">
        <v>28</v>
      </c>
      <c r="D5" s="20" t="s">
        <v>108</v>
      </c>
      <c r="E5" s="20" t="s">
        <v>92</v>
      </c>
      <c r="F5" s="20" t="s">
        <v>93</v>
      </c>
      <c r="G5" s="20" t="s">
        <v>94</v>
      </c>
      <c r="H5" s="15" t="s">
        <v>346</v>
      </c>
      <c r="I5" s="19" t="s">
        <v>95</v>
      </c>
      <c r="J5" s="15" t="s">
        <v>96</v>
      </c>
      <c r="K5" s="6"/>
      <c r="L5" s="23" t="s">
        <v>109</v>
      </c>
      <c r="M5" s="43" t="s">
        <v>353</v>
      </c>
      <c r="O5" s="15" t="s">
        <v>110</v>
      </c>
      <c r="P5" s="15" t="s">
        <v>111</v>
      </c>
      <c r="Q5" s="15" t="s">
        <v>112</v>
      </c>
      <c r="R5" s="16" t="s">
        <v>113</v>
      </c>
      <c r="S5" s="17" t="s">
        <v>114</v>
      </c>
      <c r="T5" s="18" t="s">
        <v>115</v>
      </c>
      <c r="U5" s="18" t="s">
        <v>113</v>
      </c>
      <c r="W5" s="19" t="s">
        <v>116</v>
      </c>
      <c r="X5" s="20" t="s">
        <v>117</v>
      </c>
      <c r="Y5" s="19" t="s">
        <v>118</v>
      </c>
      <c r="Z5" s="19" t="s">
        <v>152</v>
      </c>
      <c r="AA5" s="19" t="s">
        <v>204</v>
      </c>
      <c r="AB5" s="19"/>
      <c r="AC5" s="63"/>
      <c r="AD5" s="63" t="s">
        <v>363</v>
      </c>
      <c r="AE5" s="63" t="s">
        <v>365</v>
      </c>
    </row>
    <row r="6" spans="2:31">
      <c r="B6" s="41" t="s">
        <v>337</v>
      </c>
      <c r="C6" s="21" t="s">
        <v>30</v>
      </c>
      <c r="D6" s="20" t="s">
        <v>119</v>
      </c>
      <c r="E6" s="20" t="s">
        <v>120</v>
      </c>
      <c r="F6" s="20" t="s">
        <v>121</v>
      </c>
      <c r="G6" s="20" t="s">
        <v>121</v>
      </c>
      <c r="H6" s="15" t="s">
        <v>342</v>
      </c>
      <c r="I6" s="19" t="s">
        <v>122</v>
      </c>
      <c r="J6" s="15" t="s">
        <v>123</v>
      </c>
      <c r="K6" s="6"/>
      <c r="L6" s="23" t="s">
        <v>124</v>
      </c>
      <c r="M6" s="22" t="s">
        <v>359</v>
      </c>
      <c r="O6" s="15" t="s">
        <v>125</v>
      </c>
      <c r="P6" s="15" t="s">
        <v>126</v>
      </c>
      <c r="Q6" s="15" t="s">
        <v>127</v>
      </c>
      <c r="R6" s="20" t="s">
        <v>128</v>
      </c>
      <c r="S6" s="19" t="s">
        <v>129</v>
      </c>
      <c r="T6" s="15" t="s">
        <v>130</v>
      </c>
      <c r="U6" s="15" t="s">
        <v>131</v>
      </c>
      <c r="W6" s="19"/>
      <c r="X6" s="20"/>
      <c r="Y6" s="19" t="s">
        <v>132</v>
      </c>
      <c r="Z6" s="19" t="s">
        <v>163</v>
      </c>
      <c r="AA6" s="63"/>
      <c r="AB6" s="19"/>
      <c r="AC6" s="63"/>
      <c r="AD6" s="63"/>
      <c r="AE6" s="63" t="s">
        <v>366</v>
      </c>
    </row>
    <row r="7" spans="2:31">
      <c r="B7" s="41"/>
      <c r="C7" s="21" t="s">
        <v>31</v>
      </c>
      <c r="D7" s="20" t="s">
        <v>133</v>
      </c>
      <c r="E7" s="20" t="s">
        <v>120</v>
      </c>
      <c r="F7" s="20" t="s">
        <v>121</v>
      </c>
      <c r="G7" s="20" t="s">
        <v>134</v>
      </c>
      <c r="H7" s="15" t="s">
        <v>343</v>
      </c>
      <c r="I7" s="19" t="s">
        <v>135</v>
      </c>
      <c r="J7" s="15" t="s">
        <v>136</v>
      </c>
      <c r="K7" s="6"/>
      <c r="L7" s="23" t="s">
        <v>137</v>
      </c>
      <c r="M7" s="22"/>
      <c r="O7" s="14" t="s">
        <v>138</v>
      </c>
      <c r="P7" s="14" t="s">
        <v>139</v>
      </c>
      <c r="Q7" s="15" t="s">
        <v>112</v>
      </c>
      <c r="R7" s="16" t="s">
        <v>140</v>
      </c>
      <c r="S7" s="24" t="s">
        <v>141</v>
      </c>
      <c r="T7" s="18" t="s">
        <v>142</v>
      </c>
      <c r="U7" s="18" t="s">
        <v>140</v>
      </c>
      <c r="Y7" s="19" t="s">
        <v>213</v>
      </c>
      <c r="Z7" s="19" t="s">
        <v>173</v>
      </c>
      <c r="AA7" s="63"/>
      <c r="AB7" s="76"/>
      <c r="AC7" s="77"/>
      <c r="AD7" s="63"/>
      <c r="AE7" s="63" t="s">
        <v>367</v>
      </c>
    </row>
    <row r="8" spans="2:31">
      <c r="B8" s="41"/>
      <c r="C8" s="21" t="s">
        <v>32</v>
      </c>
      <c r="D8" s="20" t="s">
        <v>144</v>
      </c>
      <c r="E8" s="20" t="s">
        <v>120</v>
      </c>
      <c r="F8" s="20" t="s">
        <v>121</v>
      </c>
      <c r="G8" s="20" t="s">
        <v>121</v>
      </c>
      <c r="H8" s="15" t="s">
        <v>344</v>
      </c>
      <c r="I8" s="19" t="s">
        <v>122</v>
      </c>
      <c r="J8" s="15" t="s">
        <v>123</v>
      </c>
      <c r="K8" s="6"/>
      <c r="L8" s="23" t="s">
        <v>145</v>
      </c>
      <c r="M8" s="22"/>
      <c r="O8" s="25" t="s">
        <v>146</v>
      </c>
      <c r="P8" s="25" t="s">
        <v>147</v>
      </c>
      <c r="Q8" s="15" t="s">
        <v>127</v>
      </c>
      <c r="R8" s="16" t="s">
        <v>148</v>
      </c>
      <c r="S8" s="26" t="s">
        <v>149</v>
      </c>
      <c r="T8" s="18" t="s">
        <v>150</v>
      </c>
      <c r="U8" s="18" t="s">
        <v>151</v>
      </c>
      <c r="Y8" s="19" t="s">
        <v>222</v>
      </c>
      <c r="Z8" s="19" t="s">
        <v>186</v>
      </c>
      <c r="AA8" s="63"/>
      <c r="AB8" s="76"/>
      <c r="AC8" s="77"/>
      <c r="AD8" s="63"/>
      <c r="AE8" s="63" t="s">
        <v>373</v>
      </c>
    </row>
    <row r="9" spans="2:31">
      <c r="B9" s="41"/>
      <c r="C9" s="21" t="s">
        <v>33</v>
      </c>
      <c r="D9" s="20" t="s">
        <v>153</v>
      </c>
      <c r="E9" s="20" t="s">
        <v>134</v>
      </c>
      <c r="F9" s="20" t="s">
        <v>154</v>
      </c>
      <c r="G9" s="20" t="s">
        <v>134</v>
      </c>
      <c r="H9" s="15" t="s">
        <v>345</v>
      </c>
      <c r="I9" s="19" t="s">
        <v>135</v>
      </c>
      <c r="J9" s="15" t="s">
        <v>136</v>
      </c>
      <c r="K9" s="6"/>
      <c r="L9" s="23" t="s">
        <v>155</v>
      </c>
      <c r="M9" s="22"/>
      <c r="O9" s="15" t="s">
        <v>156</v>
      </c>
      <c r="P9" s="15" t="s">
        <v>157</v>
      </c>
      <c r="Q9" s="15" t="s">
        <v>158</v>
      </c>
      <c r="R9" s="27" t="s">
        <v>159</v>
      </c>
      <c r="S9" s="28" t="s">
        <v>160</v>
      </c>
      <c r="T9" s="29" t="s">
        <v>161</v>
      </c>
      <c r="U9" s="30" t="s">
        <v>162</v>
      </c>
      <c r="W9" s="8" t="s">
        <v>368</v>
      </c>
      <c r="Y9" s="19"/>
      <c r="Z9" s="19" t="s">
        <v>195</v>
      </c>
      <c r="AA9" s="63"/>
      <c r="AD9" s="63"/>
      <c r="AE9" s="64" t="s">
        <v>372</v>
      </c>
    </row>
    <row r="10" spans="2:31">
      <c r="B10" s="41"/>
      <c r="C10" s="21" t="s">
        <v>34</v>
      </c>
      <c r="D10" s="20" t="s">
        <v>164</v>
      </c>
      <c r="E10" s="20" t="s">
        <v>134</v>
      </c>
      <c r="F10" s="20" t="s">
        <v>154</v>
      </c>
      <c r="G10" s="20" t="s">
        <v>134</v>
      </c>
      <c r="H10" s="15" t="s">
        <v>347</v>
      </c>
      <c r="I10" s="19" t="s">
        <v>135</v>
      </c>
      <c r="J10" s="15" t="s">
        <v>136</v>
      </c>
      <c r="K10" s="6"/>
      <c r="L10" s="23" t="s">
        <v>165</v>
      </c>
      <c r="M10" s="22"/>
      <c r="O10" s="15" t="s">
        <v>166</v>
      </c>
      <c r="P10" s="15" t="s">
        <v>167</v>
      </c>
      <c r="Q10" s="15" t="s">
        <v>168</v>
      </c>
      <c r="R10" s="16" t="s">
        <v>169</v>
      </c>
      <c r="S10" s="24" t="s">
        <v>170</v>
      </c>
      <c r="T10" s="18" t="s">
        <v>171</v>
      </c>
      <c r="U10" s="18" t="s">
        <v>172</v>
      </c>
      <c r="W10" s="19" t="s">
        <v>369</v>
      </c>
      <c r="Y10" s="19"/>
      <c r="Z10" s="19" t="s">
        <v>204</v>
      </c>
      <c r="AA10" s="63"/>
      <c r="AD10" s="63"/>
      <c r="AE10" s="64"/>
    </row>
    <row r="11" spans="2:31">
      <c r="B11" s="41"/>
      <c r="C11" s="21" t="s">
        <v>35</v>
      </c>
      <c r="D11" s="20" t="s">
        <v>174</v>
      </c>
      <c r="E11" s="20" t="s">
        <v>175</v>
      </c>
      <c r="F11" s="20" t="s">
        <v>121</v>
      </c>
      <c r="G11" s="20" t="s">
        <v>176</v>
      </c>
      <c r="H11" s="20"/>
      <c r="I11" s="19" t="s">
        <v>177</v>
      </c>
      <c r="J11" s="15" t="s">
        <v>178</v>
      </c>
      <c r="K11" s="6"/>
      <c r="L11" s="23" t="s">
        <v>179</v>
      </c>
      <c r="M11" s="22"/>
      <c r="O11" s="15" t="s">
        <v>180</v>
      </c>
      <c r="P11" s="15" t="s">
        <v>181</v>
      </c>
      <c r="Q11" s="15" t="s">
        <v>168</v>
      </c>
      <c r="R11" s="16" t="s">
        <v>182</v>
      </c>
      <c r="S11" s="24" t="s">
        <v>183</v>
      </c>
      <c r="T11" s="18" t="s">
        <v>184</v>
      </c>
      <c r="U11" s="18" t="s">
        <v>185</v>
      </c>
      <c r="W11" s="19" t="s">
        <v>370</v>
      </c>
      <c r="Y11" s="19"/>
      <c r="Z11" s="63"/>
      <c r="AA11" s="63"/>
      <c r="AC11" s="7" t="s">
        <v>375</v>
      </c>
      <c r="AD11" s="63"/>
      <c r="AE11" s="64"/>
    </row>
    <row r="12" spans="2:31">
      <c r="B12" s="41"/>
      <c r="C12" s="21" t="s">
        <v>36</v>
      </c>
      <c r="D12" s="20" t="s">
        <v>187</v>
      </c>
      <c r="E12" s="20" t="s">
        <v>175</v>
      </c>
      <c r="F12" s="20" t="s">
        <v>121</v>
      </c>
      <c r="G12" s="20" t="s">
        <v>121</v>
      </c>
      <c r="H12" s="20"/>
      <c r="I12" s="19" t="s">
        <v>122</v>
      </c>
      <c r="J12" s="15" t="s">
        <v>123</v>
      </c>
      <c r="K12" s="6"/>
      <c r="L12" s="31" t="s">
        <v>188</v>
      </c>
      <c r="M12" s="22"/>
      <c r="O12" s="25" t="s">
        <v>189</v>
      </c>
      <c r="P12" s="25" t="s">
        <v>190</v>
      </c>
      <c r="Q12" s="15" t="s">
        <v>127</v>
      </c>
      <c r="R12" s="16" t="s">
        <v>191</v>
      </c>
      <c r="S12" s="24" t="s">
        <v>192</v>
      </c>
      <c r="T12" s="18" t="s">
        <v>193</v>
      </c>
      <c r="U12" s="18" t="s">
        <v>194</v>
      </c>
      <c r="W12" s="19"/>
      <c r="Y12" s="19"/>
      <c r="Z12" s="63"/>
      <c r="AA12" s="63"/>
      <c r="AD12" s="64"/>
      <c r="AE12" s="64"/>
    </row>
    <row r="13" spans="2:31">
      <c r="B13" s="41"/>
      <c r="C13" s="21" t="s">
        <v>37</v>
      </c>
      <c r="D13" s="20" t="s">
        <v>196</v>
      </c>
      <c r="E13" s="20" t="s">
        <v>175</v>
      </c>
      <c r="F13" s="20" t="s">
        <v>121</v>
      </c>
      <c r="G13" s="20" t="s">
        <v>121</v>
      </c>
      <c r="H13" s="20"/>
      <c r="I13" s="19" t="s">
        <v>122</v>
      </c>
      <c r="J13" s="15" t="s">
        <v>123</v>
      </c>
      <c r="K13" s="6"/>
      <c r="L13" s="31" t="s">
        <v>197</v>
      </c>
      <c r="M13" s="22"/>
      <c r="O13" s="15" t="s">
        <v>198</v>
      </c>
      <c r="P13" s="15" t="s">
        <v>199</v>
      </c>
      <c r="Q13" s="15" t="s">
        <v>127</v>
      </c>
      <c r="R13" s="16" t="s">
        <v>200</v>
      </c>
      <c r="S13" s="24" t="s">
        <v>201</v>
      </c>
      <c r="T13" s="26" t="s">
        <v>202</v>
      </c>
      <c r="U13" s="18" t="s">
        <v>203</v>
      </c>
      <c r="W13" s="19"/>
      <c r="Y13" s="19"/>
      <c r="Z13" s="63"/>
      <c r="AA13" s="63"/>
      <c r="AC13" s="7" t="str">
        <f>VLOOKUP(AC11,AB3:AC6,2,0)</f>
        <v>ประเภทบิล Internet CBN</v>
      </c>
      <c r="AD13" s="64"/>
      <c r="AE13" s="64"/>
    </row>
    <row r="14" spans="2:31">
      <c r="B14" s="41"/>
      <c r="C14" s="21" t="s">
        <v>38</v>
      </c>
      <c r="D14" s="20" t="s">
        <v>205</v>
      </c>
      <c r="E14" s="20" t="s">
        <v>175</v>
      </c>
      <c r="F14" s="20" t="s">
        <v>121</v>
      </c>
      <c r="G14" s="20" t="s">
        <v>121</v>
      </c>
      <c r="H14" s="20"/>
      <c r="I14" s="19" t="s">
        <v>122</v>
      </c>
      <c r="J14" s="15" t="s">
        <v>123</v>
      </c>
      <c r="K14" s="6"/>
      <c r="L14" s="31" t="s">
        <v>206</v>
      </c>
      <c r="M14" s="22"/>
      <c r="O14" s="15" t="s">
        <v>207</v>
      </c>
      <c r="P14" s="15" t="s">
        <v>208</v>
      </c>
      <c r="Q14" s="15" t="s">
        <v>127</v>
      </c>
      <c r="R14" s="16" t="s">
        <v>209</v>
      </c>
      <c r="S14" s="17" t="s">
        <v>210</v>
      </c>
      <c r="T14" s="18" t="s">
        <v>211</v>
      </c>
      <c r="U14" s="18" t="s">
        <v>212</v>
      </c>
      <c r="Y14" s="19"/>
      <c r="Z14" s="63"/>
      <c r="AA14" s="63"/>
      <c r="AD14" s="64"/>
      <c r="AE14" s="64"/>
    </row>
    <row r="15" spans="2:31">
      <c r="B15" s="41"/>
      <c r="C15" s="21" t="s">
        <v>39</v>
      </c>
      <c r="D15" s="20" t="s">
        <v>214</v>
      </c>
      <c r="E15" s="20" t="s">
        <v>175</v>
      </c>
      <c r="F15" s="20" t="s">
        <v>121</v>
      </c>
      <c r="G15" s="20" t="s">
        <v>176</v>
      </c>
      <c r="H15" s="20"/>
      <c r="I15" s="19" t="s">
        <v>177</v>
      </c>
      <c r="J15" s="15" t="s">
        <v>178</v>
      </c>
      <c r="K15" s="6"/>
      <c r="L15" s="31" t="s">
        <v>215</v>
      </c>
      <c r="M15" s="22"/>
      <c r="O15" s="15" t="s">
        <v>216</v>
      </c>
      <c r="P15" s="15" t="s">
        <v>217</v>
      </c>
      <c r="Q15" s="15" t="s">
        <v>127</v>
      </c>
      <c r="R15" s="16" t="s">
        <v>218</v>
      </c>
      <c r="S15" s="24" t="s">
        <v>219</v>
      </c>
      <c r="T15" s="18" t="s">
        <v>220</v>
      </c>
      <c r="U15" s="18" t="s">
        <v>221</v>
      </c>
      <c r="Y15" s="19"/>
      <c r="Z15" s="75"/>
      <c r="AA15" s="75"/>
      <c r="AD15" s="65"/>
      <c r="AE15" s="65"/>
    </row>
    <row r="16" spans="2:31">
      <c r="B16" s="41"/>
      <c r="C16" s="21" t="s">
        <v>40</v>
      </c>
      <c r="D16" s="20" t="s">
        <v>223</v>
      </c>
      <c r="E16" s="20" t="s">
        <v>224</v>
      </c>
      <c r="F16" s="20" t="s">
        <v>93</v>
      </c>
      <c r="G16" s="20" t="s">
        <v>94</v>
      </c>
      <c r="H16" s="20"/>
      <c r="I16" s="19" t="s">
        <v>95</v>
      </c>
      <c r="J16" s="15" t="s">
        <v>96</v>
      </c>
      <c r="K16" s="6"/>
      <c r="L16" s="31" t="s">
        <v>225</v>
      </c>
      <c r="M16" s="22"/>
      <c r="O16" s="15" t="s">
        <v>226</v>
      </c>
      <c r="P16" s="15" t="s">
        <v>227</v>
      </c>
      <c r="Q16" s="15" t="s">
        <v>127</v>
      </c>
      <c r="R16" s="16" t="s">
        <v>228</v>
      </c>
      <c r="S16" s="24" t="s">
        <v>229</v>
      </c>
      <c r="T16" s="18" t="s">
        <v>230</v>
      </c>
      <c r="U16" s="18" t="s">
        <v>231</v>
      </c>
    </row>
    <row r="17" spans="2:25">
      <c r="B17" s="41"/>
      <c r="C17" s="21" t="s">
        <v>41</v>
      </c>
      <c r="D17" s="20" t="s">
        <v>232</v>
      </c>
      <c r="E17" s="20" t="s">
        <v>224</v>
      </c>
      <c r="F17" s="20" t="s">
        <v>93</v>
      </c>
      <c r="G17" s="20" t="s">
        <v>94</v>
      </c>
      <c r="H17" s="20"/>
      <c r="I17" s="19" t="s">
        <v>95</v>
      </c>
      <c r="J17" s="15" t="s">
        <v>96</v>
      </c>
      <c r="K17" s="6"/>
      <c r="L17" s="31" t="s">
        <v>233</v>
      </c>
      <c r="M17" s="22"/>
      <c r="O17" s="15" t="s">
        <v>234</v>
      </c>
      <c r="P17" s="15" t="s">
        <v>235</v>
      </c>
      <c r="Q17" s="15" t="s">
        <v>236</v>
      </c>
      <c r="R17" s="16" t="s">
        <v>237</v>
      </c>
      <c r="S17" s="26" t="s">
        <v>238</v>
      </c>
      <c r="T17" s="18" t="s">
        <v>239</v>
      </c>
      <c r="U17" s="18" t="s">
        <v>237</v>
      </c>
      <c r="W17" s="7" t="s">
        <v>68</v>
      </c>
    </row>
    <row r="18" spans="2:25">
      <c r="B18" s="41"/>
      <c r="C18" s="21" t="s">
        <v>42</v>
      </c>
      <c r="D18" s="20" t="s">
        <v>240</v>
      </c>
      <c r="E18" s="20" t="s">
        <v>224</v>
      </c>
      <c r="F18" s="20" t="s">
        <v>93</v>
      </c>
      <c r="G18" s="20" t="s">
        <v>94</v>
      </c>
      <c r="H18" s="20"/>
      <c r="I18" s="19" t="s">
        <v>95</v>
      </c>
      <c r="J18" s="15" t="s">
        <v>96</v>
      </c>
      <c r="K18" s="6"/>
      <c r="L18" s="31" t="s">
        <v>241</v>
      </c>
      <c r="M18" s="22"/>
      <c r="O18" s="15" t="s">
        <v>242</v>
      </c>
      <c r="P18" s="15" t="s">
        <v>243</v>
      </c>
      <c r="Q18" s="15" t="s">
        <v>244</v>
      </c>
      <c r="R18" s="16" t="s">
        <v>245</v>
      </c>
      <c r="S18" s="26" t="s">
        <v>246</v>
      </c>
      <c r="T18" s="18" t="s">
        <v>247</v>
      </c>
      <c r="U18" s="18" t="s">
        <v>245</v>
      </c>
    </row>
    <row r="19" spans="2:25">
      <c r="B19" s="41"/>
      <c r="C19" s="21" t="s">
        <v>43</v>
      </c>
      <c r="D19" s="20" t="s">
        <v>248</v>
      </c>
      <c r="E19" s="20" t="s">
        <v>249</v>
      </c>
      <c r="F19" s="20" t="s">
        <v>250</v>
      </c>
      <c r="G19" s="20" t="s">
        <v>250</v>
      </c>
      <c r="H19" s="20"/>
      <c r="I19" s="19" t="s">
        <v>251</v>
      </c>
      <c r="J19" s="15" t="s">
        <v>252</v>
      </c>
      <c r="K19" s="6"/>
      <c r="L19" s="31" t="s">
        <v>253</v>
      </c>
      <c r="M19" s="22"/>
      <c r="O19" s="15" t="s">
        <v>254</v>
      </c>
      <c r="P19" s="15" t="s">
        <v>255</v>
      </c>
      <c r="Q19" s="15" t="s">
        <v>256</v>
      </c>
      <c r="R19" s="16" t="s">
        <v>257</v>
      </c>
      <c r="S19" s="18" t="s">
        <v>258</v>
      </c>
      <c r="T19" s="26" t="s">
        <v>259</v>
      </c>
      <c r="U19" s="18" t="s">
        <v>260</v>
      </c>
    </row>
    <row r="20" spans="2:25">
      <c r="B20" s="41"/>
      <c r="C20" s="21" t="s">
        <v>44</v>
      </c>
      <c r="D20" s="20" t="s">
        <v>261</v>
      </c>
      <c r="E20" s="20" t="s">
        <v>249</v>
      </c>
      <c r="F20" s="20" t="s">
        <v>250</v>
      </c>
      <c r="G20" s="20" t="s">
        <v>250</v>
      </c>
      <c r="H20" s="20"/>
      <c r="I20" s="19" t="s">
        <v>251</v>
      </c>
      <c r="J20" s="15" t="s">
        <v>252</v>
      </c>
      <c r="K20" s="6"/>
      <c r="L20" s="31" t="s">
        <v>262</v>
      </c>
      <c r="M20" s="22"/>
      <c r="O20" s="15" t="s">
        <v>263</v>
      </c>
      <c r="P20" s="15" t="s">
        <v>264</v>
      </c>
      <c r="Q20" s="15" t="s">
        <v>127</v>
      </c>
      <c r="R20" s="16" t="s">
        <v>265</v>
      </c>
      <c r="S20" s="26" t="s">
        <v>266</v>
      </c>
      <c r="T20" s="18" t="s">
        <v>267</v>
      </c>
      <c r="U20" s="18" t="s">
        <v>265</v>
      </c>
      <c r="Y20" s="11" t="s">
        <v>68</v>
      </c>
    </row>
    <row r="21" spans="2:25">
      <c r="B21" s="41"/>
      <c r="C21" s="25" t="s">
        <v>45</v>
      </c>
      <c r="D21" s="20" t="s">
        <v>268</v>
      </c>
      <c r="E21" s="20" t="s">
        <v>269</v>
      </c>
      <c r="F21" s="20" t="s">
        <v>250</v>
      </c>
      <c r="G21" s="20" t="s">
        <v>250</v>
      </c>
      <c r="H21" s="20"/>
      <c r="I21" s="19" t="s">
        <v>251</v>
      </c>
      <c r="J21" s="15" t="s">
        <v>252</v>
      </c>
      <c r="K21" s="6"/>
      <c r="L21" s="31" t="s">
        <v>270</v>
      </c>
      <c r="O21" s="14" t="s">
        <v>271</v>
      </c>
      <c r="P21" s="14" t="s">
        <v>272</v>
      </c>
      <c r="Q21" s="15" t="s">
        <v>273</v>
      </c>
      <c r="R21" s="16" t="s">
        <v>274</v>
      </c>
      <c r="S21" s="26" t="s">
        <v>275</v>
      </c>
      <c r="T21" s="26" t="s">
        <v>276</v>
      </c>
      <c r="U21" s="18" t="s">
        <v>277</v>
      </c>
    </row>
    <row r="22" spans="2:25">
      <c r="B22" s="41"/>
      <c r="C22" s="25" t="s">
        <v>46</v>
      </c>
      <c r="D22" s="20" t="s">
        <v>278</v>
      </c>
      <c r="E22" s="20" t="s">
        <v>269</v>
      </c>
      <c r="F22" s="20" t="s">
        <v>250</v>
      </c>
      <c r="G22" s="20" t="s">
        <v>250</v>
      </c>
      <c r="H22" s="20"/>
      <c r="I22" s="19" t="s">
        <v>251</v>
      </c>
      <c r="J22" s="15" t="s">
        <v>252</v>
      </c>
      <c r="K22" s="6"/>
      <c r="L22" s="31"/>
      <c r="O22" s="15" t="s">
        <v>279</v>
      </c>
      <c r="P22" s="15" t="s">
        <v>280</v>
      </c>
      <c r="Q22" s="15" t="s">
        <v>281</v>
      </c>
      <c r="R22" s="16" t="s">
        <v>282</v>
      </c>
      <c r="S22" s="26" t="s">
        <v>283</v>
      </c>
      <c r="T22" s="18" t="s">
        <v>284</v>
      </c>
      <c r="U22" s="18" t="s">
        <v>285</v>
      </c>
    </row>
    <row r="23" spans="2:25">
      <c r="B23" s="41"/>
      <c r="C23" s="21" t="s">
        <v>47</v>
      </c>
      <c r="D23" s="20" t="s">
        <v>286</v>
      </c>
      <c r="E23" s="20" t="s">
        <v>287</v>
      </c>
      <c r="F23" s="20" t="s">
        <v>93</v>
      </c>
      <c r="G23" s="20" t="s">
        <v>287</v>
      </c>
      <c r="H23" s="20"/>
      <c r="I23" s="19" t="s">
        <v>288</v>
      </c>
      <c r="J23" s="15" t="s">
        <v>289</v>
      </c>
      <c r="K23" s="6"/>
      <c r="O23" s="15" t="s">
        <v>290</v>
      </c>
      <c r="P23" s="15" t="s">
        <v>291</v>
      </c>
      <c r="Q23" s="15" t="s">
        <v>292</v>
      </c>
      <c r="R23" s="16" t="s">
        <v>293</v>
      </c>
      <c r="S23" s="26" t="s">
        <v>294</v>
      </c>
      <c r="T23" s="18" t="s">
        <v>295</v>
      </c>
      <c r="U23" s="18" t="s">
        <v>296</v>
      </c>
      <c r="W23" s="7" t="s">
        <v>68</v>
      </c>
    </row>
    <row r="24" spans="2:25">
      <c r="B24" s="41"/>
      <c r="C24" s="25" t="s">
        <v>48</v>
      </c>
      <c r="D24" s="20" t="s">
        <v>297</v>
      </c>
      <c r="E24" s="20" t="s">
        <v>287</v>
      </c>
      <c r="F24" s="20" t="s">
        <v>93</v>
      </c>
      <c r="G24" s="20" t="s">
        <v>287</v>
      </c>
      <c r="H24" s="20"/>
      <c r="I24" s="19" t="s">
        <v>288</v>
      </c>
      <c r="J24" s="15" t="s">
        <v>289</v>
      </c>
      <c r="K24" s="6"/>
      <c r="O24" s="15" t="s">
        <v>298</v>
      </c>
      <c r="P24" s="15" t="s">
        <v>299</v>
      </c>
      <c r="Q24" s="15" t="s">
        <v>292</v>
      </c>
      <c r="R24" s="16" t="s">
        <v>300</v>
      </c>
      <c r="S24" s="26" t="s">
        <v>301</v>
      </c>
      <c r="T24" s="26" t="s">
        <v>302</v>
      </c>
      <c r="U24" s="18" t="s">
        <v>303</v>
      </c>
      <c r="X24" s="7" t="s">
        <v>68</v>
      </c>
    </row>
    <row r="25" spans="2:25">
      <c r="B25" s="41"/>
      <c r="C25" s="25" t="s">
        <v>49</v>
      </c>
      <c r="D25" s="20" t="s">
        <v>304</v>
      </c>
      <c r="E25" s="20" t="s">
        <v>287</v>
      </c>
      <c r="F25" s="20" t="s">
        <v>93</v>
      </c>
      <c r="G25" s="20" t="s">
        <v>287</v>
      </c>
      <c r="H25" s="20"/>
      <c r="I25" s="19" t="s">
        <v>288</v>
      </c>
      <c r="J25" s="15" t="s">
        <v>289</v>
      </c>
      <c r="K25" s="6"/>
      <c r="O25" s="32" t="s">
        <v>305</v>
      </c>
      <c r="P25" s="32" t="s">
        <v>306</v>
      </c>
      <c r="Q25" s="33" t="s">
        <v>307</v>
      </c>
      <c r="R25" s="34" t="s">
        <v>308</v>
      </c>
      <c r="S25" s="24" t="s">
        <v>309</v>
      </c>
      <c r="T25" s="35"/>
      <c r="U25" s="35"/>
    </row>
    <row r="26" spans="2:25">
      <c r="B26" s="41"/>
      <c r="C26" s="21" t="s">
        <v>50</v>
      </c>
      <c r="D26" s="20" t="s">
        <v>310</v>
      </c>
      <c r="E26" s="20" t="s">
        <v>287</v>
      </c>
      <c r="F26" s="20" t="s">
        <v>93</v>
      </c>
      <c r="G26" s="20" t="s">
        <v>94</v>
      </c>
      <c r="H26" s="20"/>
      <c r="I26" s="19" t="s">
        <v>95</v>
      </c>
      <c r="J26" s="15" t="s">
        <v>96</v>
      </c>
      <c r="K26" s="6"/>
      <c r="O26" s="32" t="s">
        <v>362</v>
      </c>
      <c r="P26" s="32"/>
      <c r="Q26" s="33" t="s">
        <v>292</v>
      </c>
      <c r="R26" s="34"/>
      <c r="S26" s="24"/>
      <c r="T26" s="35"/>
      <c r="U26" s="35"/>
    </row>
    <row r="27" spans="2:25">
      <c r="B27" s="41"/>
      <c r="C27" s="25" t="s">
        <v>51</v>
      </c>
      <c r="D27" s="20" t="s">
        <v>51</v>
      </c>
      <c r="E27" s="20" t="s">
        <v>287</v>
      </c>
      <c r="F27" s="20" t="s">
        <v>93</v>
      </c>
      <c r="G27" s="20" t="s">
        <v>287</v>
      </c>
      <c r="H27" s="20"/>
      <c r="I27" s="19" t="s">
        <v>288</v>
      </c>
      <c r="J27" s="15" t="s">
        <v>289</v>
      </c>
      <c r="K27" s="6"/>
      <c r="O27" s="32"/>
      <c r="P27" s="32"/>
      <c r="Q27" s="33"/>
      <c r="R27" s="34"/>
      <c r="S27" s="24"/>
      <c r="T27" s="35"/>
      <c r="U27" s="35"/>
    </row>
    <row r="28" spans="2:25">
      <c r="B28" s="41"/>
      <c r="C28" s="21" t="s">
        <v>52</v>
      </c>
      <c r="D28" s="20" t="s">
        <v>311</v>
      </c>
      <c r="E28" s="20" t="s">
        <v>176</v>
      </c>
      <c r="F28" s="20" t="s">
        <v>154</v>
      </c>
      <c r="G28" s="20" t="s">
        <v>176</v>
      </c>
      <c r="H28" s="20"/>
      <c r="I28" s="19" t="s">
        <v>177</v>
      </c>
      <c r="J28" s="15" t="s">
        <v>178</v>
      </c>
      <c r="K28" s="6"/>
      <c r="O28" s="32"/>
      <c r="P28" s="32"/>
      <c r="Q28" s="35"/>
      <c r="R28" s="32"/>
      <c r="S28" s="32"/>
      <c r="T28" s="32"/>
      <c r="U28" s="32"/>
    </row>
    <row r="29" spans="2:25">
      <c r="B29" s="41"/>
      <c r="C29" s="21" t="s">
        <v>53</v>
      </c>
      <c r="D29" s="20" t="s">
        <v>312</v>
      </c>
      <c r="E29" s="20" t="s">
        <v>176</v>
      </c>
      <c r="F29" s="20" t="s">
        <v>154</v>
      </c>
      <c r="G29" s="20" t="s">
        <v>176</v>
      </c>
      <c r="H29" s="20"/>
      <c r="I29" s="19" t="s">
        <v>177</v>
      </c>
      <c r="J29" s="15" t="s">
        <v>178</v>
      </c>
      <c r="K29" s="6"/>
      <c r="O29" s="32"/>
      <c r="P29" s="32"/>
      <c r="Q29" s="35"/>
      <c r="R29" s="32"/>
      <c r="S29" s="32"/>
      <c r="T29" s="32"/>
      <c r="U29" s="32"/>
    </row>
    <row r="30" spans="2:25">
      <c r="B30" s="41"/>
      <c r="C30" s="21" t="s">
        <v>54</v>
      </c>
      <c r="D30" s="20" t="s">
        <v>313</v>
      </c>
      <c r="E30" s="20" t="s">
        <v>176</v>
      </c>
      <c r="F30" s="20" t="s">
        <v>154</v>
      </c>
      <c r="G30" s="20" t="s">
        <v>134</v>
      </c>
      <c r="H30" s="20"/>
      <c r="I30" s="19" t="s">
        <v>135</v>
      </c>
      <c r="J30" s="15" t="s">
        <v>136</v>
      </c>
      <c r="K30" s="6"/>
    </row>
    <row r="31" spans="2:25">
      <c r="B31" s="41"/>
      <c r="C31" s="21" t="s">
        <v>55</v>
      </c>
      <c r="D31" s="20" t="s">
        <v>314</v>
      </c>
      <c r="E31" s="20" t="s">
        <v>176</v>
      </c>
      <c r="F31" s="20" t="s">
        <v>154</v>
      </c>
      <c r="G31" s="20" t="s">
        <v>134</v>
      </c>
      <c r="H31" s="20"/>
      <c r="I31" s="19" t="s">
        <v>135</v>
      </c>
      <c r="J31" s="15" t="s">
        <v>136</v>
      </c>
      <c r="K31" s="6"/>
    </row>
    <row r="32" spans="2:25">
      <c r="B32" s="41"/>
      <c r="C32" s="36" t="s">
        <v>56</v>
      </c>
      <c r="D32" s="37" t="s">
        <v>315</v>
      </c>
      <c r="E32" s="37" t="s">
        <v>316</v>
      </c>
      <c r="F32" s="37" t="s">
        <v>316</v>
      </c>
      <c r="G32" s="37" t="s">
        <v>316</v>
      </c>
      <c r="H32" s="37"/>
      <c r="I32" s="38" t="s">
        <v>317</v>
      </c>
      <c r="J32" s="38" t="s">
        <v>318</v>
      </c>
      <c r="K32" s="6"/>
    </row>
    <row r="33" spans="2:11">
      <c r="B33" s="41"/>
      <c r="C33" s="36" t="s">
        <v>57</v>
      </c>
      <c r="D33" s="37" t="s">
        <v>89</v>
      </c>
      <c r="E33" s="37" t="s">
        <v>316</v>
      </c>
      <c r="F33" s="37" t="s">
        <v>316</v>
      </c>
      <c r="G33" s="37" t="s">
        <v>316</v>
      </c>
      <c r="H33" s="37"/>
      <c r="I33" s="38" t="s">
        <v>319</v>
      </c>
      <c r="J33" s="38" t="s">
        <v>320</v>
      </c>
      <c r="K33" s="6"/>
    </row>
    <row r="34" spans="2:11">
      <c r="B34" s="41"/>
      <c r="C34" s="39" t="s">
        <v>58</v>
      </c>
      <c r="D34" s="37" t="s">
        <v>321</v>
      </c>
      <c r="E34" s="37" t="s">
        <v>316</v>
      </c>
      <c r="F34" s="37" t="s">
        <v>316</v>
      </c>
      <c r="G34" s="37" t="s">
        <v>316</v>
      </c>
      <c r="H34" s="37"/>
      <c r="I34" s="38" t="s">
        <v>322</v>
      </c>
      <c r="J34" s="37"/>
      <c r="K34" s="6"/>
    </row>
    <row r="35" spans="2:11">
      <c r="B35" s="41"/>
      <c r="C35" s="38" t="s">
        <v>59</v>
      </c>
      <c r="D35" s="37" t="s">
        <v>323</v>
      </c>
      <c r="E35" s="37" t="s">
        <v>316</v>
      </c>
      <c r="F35" s="37" t="s">
        <v>316</v>
      </c>
      <c r="G35" s="37" t="s">
        <v>316</v>
      </c>
      <c r="H35" s="37"/>
      <c r="I35" s="38" t="s">
        <v>324</v>
      </c>
      <c r="J35" s="37"/>
      <c r="K35" s="6"/>
    </row>
    <row r="36" spans="2:11">
      <c r="B36" s="41"/>
      <c r="C36" s="38" t="s">
        <v>60</v>
      </c>
      <c r="D36" s="37" t="s">
        <v>325</v>
      </c>
      <c r="E36" s="37" t="s">
        <v>316</v>
      </c>
      <c r="F36" s="37" t="s">
        <v>316</v>
      </c>
      <c r="G36" s="37" t="s">
        <v>316</v>
      </c>
      <c r="H36" s="37"/>
      <c r="I36" s="37"/>
      <c r="J36" s="37"/>
      <c r="K36" s="6"/>
    </row>
    <row r="37" spans="2:11">
      <c r="B37" s="41"/>
      <c r="C37" s="38" t="s">
        <v>61</v>
      </c>
      <c r="D37" s="37" t="s">
        <v>326</v>
      </c>
      <c r="E37" s="37" t="s">
        <v>316</v>
      </c>
      <c r="F37" s="37" t="s">
        <v>316</v>
      </c>
      <c r="G37" s="37" t="s">
        <v>316</v>
      </c>
      <c r="H37" s="37"/>
      <c r="I37" s="40" t="s">
        <v>327</v>
      </c>
      <c r="J37" s="40" t="s">
        <v>328</v>
      </c>
    </row>
    <row r="38" spans="2:11">
      <c r="B38" s="41"/>
      <c r="C38" s="38" t="s">
        <v>62</v>
      </c>
      <c r="D38" s="37" t="s">
        <v>329</v>
      </c>
      <c r="E38" s="37" t="s">
        <v>316</v>
      </c>
      <c r="F38" s="37" t="s">
        <v>316</v>
      </c>
      <c r="G38" s="37" t="s">
        <v>316</v>
      </c>
      <c r="H38" s="37"/>
      <c r="I38" s="40" t="s">
        <v>330</v>
      </c>
      <c r="J38" s="40" t="s">
        <v>331</v>
      </c>
    </row>
    <row r="39" spans="2:11">
      <c r="B39" s="41"/>
      <c r="C39" s="38" t="s">
        <v>63</v>
      </c>
      <c r="D39" s="37" t="s">
        <v>332</v>
      </c>
      <c r="E39" s="37" t="s">
        <v>333</v>
      </c>
      <c r="F39" s="37" t="s">
        <v>333</v>
      </c>
      <c r="G39" s="37" t="s">
        <v>333</v>
      </c>
      <c r="H39" s="37"/>
      <c r="I39" s="38" t="s">
        <v>334</v>
      </c>
      <c r="J39" s="40" t="s">
        <v>335</v>
      </c>
    </row>
    <row r="40" spans="2:11">
      <c r="B40" s="41"/>
      <c r="C40" s="38" t="s">
        <v>64</v>
      </c>
      <c r="D40" s="37" t="s">
        <v>336</v>
      </c>
      <c r="E40" s="37" t="s">
        <v>333</v>
      </c>
      <c r="F40" s="37" t="s">
        <v>333</v>
      </c>
      <c r="G40" s="37" t="s">
        <v>333</v>
      </c>
      <c r="H40" s="37"/>
      <c r="I40" s="38" t="s">
        <v>98</v>
      </c>
      <c r="J40" s="40"/>
    </row>
    <row r="41" spans="2:11">
      <c r="B41" s="41"/>
      <c r="C41" s="38"/>
      <c r="D41" s="40"/>
      <c r="E41" s="40"/>
      <c r="F41" s="40"/>
      <c r="G41" s="40"/>
      <c r="H41" s="40"/>
      <c r="I41" s="40"/>
      <c r="J41" s="40"/>
    </row>
    <row r="42" spans="2:11">
      <c r="B42" s="41"/>
      <c r="C42" s="38"/>
      <c r="D42" s="40"/>
      <c r="E42" s="40"/>
      <c r="F42" s="40"/>
      <c r="G42" s="40"/>
      <c r="H42" s="40"/>
      <c r="I42" s="40"/>
      <c r="J42" s="40"/>
    </row>
    <row r="43" spans="2:11">
      <c r="B43" s="41"/>
      <c r="C43" s="38"/>
      <c r="D43" s="40"/>
      <c r="E43" s="40"/>
      <c r="F43" s="40"/>
      <c r="G43" s="40"/>
      <c r="H43" s="40"/>
      <c r="I43" s="40"/>
      <c r="J43" s="40"/>
    </row>
  </sheetData>
  <dataValidations count="3">
    <dataValidation type="list" allowBlank="1" showInputMessage="1" showErrorMessage="1" sqref="W15" xr:uid="{D866800F-E102-4D21-A83A-ED93B78E1EEC}">
      <formula1>$W$2</formula1>
    </dataValidation>
    <dataValidation type="list" allowBlank="1" showInputMessage="1" showErrorMessage="1" sqref="AC11" xr:uid="{5D029A06-ECB1-4C18-86C3-779A0A821359}">
      <formula1>กลุ่มบริการ</formula1>
    </dataValidation>
    <dataValidation type="list" allowBlank="1" showInputMessage="1" showErrorMessage="1" sqref="AC13" xr:uid="{BF8F864D-A27E-4BAE-A2C9-10111599768E}">
      <formula1>INDIRECT(VLOOKUP(AC11,AB3:AC6,2,0))</formula1>
    </dataValidation>
  </dataValidations>
  <hyperlinks>
    <hyperlink ref="S9" r:id="rId1" xr:uid="{77EDEC2E-832B-4277-93DC-5D9D60C8F97E}"/>
    <hyperlink ref="T9" r:id="rId2" xr:uid="{43154D2F-8A7F-4838-8E5A-7784B56A3B89}"/>
    <hyperlink ref="S7" r:id="rId3" display="tawat_m@cabletv.co.th" xr:uid="{C211D9E2-473F-40EF-84B0-D7A03889C71D}"/>
  </hyperlinks>
  <pageMargins left="0.7" right="0.7" top="0.75" bottom="0.75" header="0.3" footer="0.3"/>
  <pageSetup paperSize="9" orientation="portrait" horizontalDpi="300" verticalDpi="300" r:id="rId4"/>
  <ignoredErrors>
    <ignoredError sqref="AC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Sheet1</vt:lpstr>
      <vt:lpstr>Sheet2</vt:lpstr>
      <vt:lpstr>Cable_TV__CN</vt:lpstr>
      <vt:lpstr>Internet__CBN</vt:lpstr>
      <vt:lpstr>กลุ่มงานขาย</vt:lpstr>
      <vt:lpstr>กลุ่มบริการ</vt:lpstr>
      <vt:lpstr>ประเภทบิล_Internet_CBN</vt:lpstr>
      <vt:lpstr>ประเภทบิล_เคเบิล_CN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 Jirapron</dc:creator>
  <cp:lastModifiedBy>Admin</cp:lastModifiedBy>
  <cp:lastPrinted>2022-11-07T15:29:02Z</cp:lastPrinted>
  <dcterms:created xsi:type="dcterms:W3CDTF">2015-06-05T18:17:20Z</dcterms:created>
  <dcterms:modified xsi:type="dcterms:W3CDTF">2024-09-30T05:54:07Z</dcterms:modified>
</cp:coreProperties>
</file>