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les Fern\3. Project Name\"/>
    </mc:Choice>
  </mc:AlternateContent>
  <xr:revisionPtr revIDLastSave="0" documentId="8_{871BC6CD-E001-45CB-B20D-1D933BF0A77A}" xr6:coauthVersionLast="47" xr6:coauthVersionMax="47" xr10:uidLastSave="{00000000-0000-0000-0000-000000000000}"/>
  <bookViews>
    <workbookView xWindow="-108" yWindow="-108" windowWidth="23256" windowHeight="12456" firstSheet="1" activeTab="1" xr2:uid="{E0E2FC06-4923-4DFF-B227-074E61407EC9}"/>
  </bookViews>
  <sheets>
    <sheet name="Ref.1" sheetId="3" state="hidden" r:id="rId1"/>
    <sheet name="รายละเอียดการแจ้งออกบิล" sheetId="2" r:id="rId2"/>
  </sheets>
  <externalReferences>
    <externalReference r:id="rId3"/>
  </externalReferences>
  <definedNames>
    <definedName name="_xlnm.Print_Area" localSheetId="1">รายละเอียดการแจ้งออกบิล!$B$1:$E$32</definedName>
    <definedName name="กลุ่มงานขาย">[1]Sheet2!$W$3:$W$6</definedName>
    <definedName name="กลุ่มบริการ">[1]Sheet2!$AB$3:$AB$6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 l="1"/>
  <c r="D5" i="2" l="1"/>
  <c r="AC13" i="3" l="1"/>
</calcChain>
</file>

<file path=xl/sharedStrings.xml><?xml version="1.0" encoding="utf-8"?>
<sst xmlns="http://schemas.openxmlformats.org/spreadsheetml/2006/main" count="634" uniqueCount="422">
  <si>
    <t>รายละเอียดการแจ้งออกบิล (ลูกค้าติดตั้งใหม่)</t>
  </si>
  <si>
    <t>รายการ</t>
  </si>
  <si>
    <t>ข้อมูลที่ Sales กรอกรายละเอียด</t>
  </si>
  <si>
    <t>ตัวอย่าง</t>
  </si>
  <si>
    <t>เอกสารที่ต้องการ</t>
  </si>
  <si>
    <t>ใบเสร็จรับเงิน / ใบกำกับภาษี</t>
  </si>
  <si>
    <t>ใบแจ้งหนี้</t>
  </si>
  <si>
    <t>สาขา</t>
  </si>
  <si>
    <t>ประชาราษฎร์</t>
  </si>
  <si>
    <t>พหลโยธิน</t>
  </si>
  <si>
    <t>พื้นที่การขาย  /ZONE</t>
  </si>
  <si>
    <t>กลุ่มลูกค้า</t>
  </si>
  <si>
    <t>Hospitality  (HP)</t>
  </si>
  <si>
    <t>ที่อยู่ออกบิล</t>
  </si>
  <si>
    <t>เลขประจำตัวผู้เสียภาษี</t>
  </si>
  <si>
    <t>วันที่ออกบิล</t>
  </si>
  <si>
    <t>กลุ่มสินค้า / บริการ</t>
  </si>
  <si>
    <t>Cable TV (CN)</t>
  </si>
  <si>
    <t>ราคาไม่รวม Vat</t>
  </si>
  <si>
    <t>สถานที่รับเอกสาร</t>
  </si>
  <si>
    <t>สำนักงาน ราม ฯ2</t>
  </si>
  <si>
    <t>ผู้ขาย</t>
  </si>
  <si>
    <t>นางสาวจันทราภรณ์    สุภาพวนิช</t>
  </si>
  <si>
    <t>อื่น ๆ โปรดระบุ</t>
  </si>
  <si>
    <t>ลูกค้าโอนผ่านธนาคาร</t>
  </si>
  <si>
    <t>เอกสารประกอบการวางบิล</t>
  </si>
  <si>
    <t xml:space="preserve"> </t>
  </si>
  <si>
    <t>พื้นที่การขาย</t>
  </si>
  <si>
    <t>Zone เดิม</t>
  </si>
  <si>
    <t>Zone ใหม่</t>
  </si>
  <si>
    <t>พื้นที่ SERVICE (20220630)</t>
  </si>
  <si>
    <t>สถานที่วางบืล</t>
  </si>
  <si>
    <t>Sales Team</t>
  </si>
  <si>
    <t>เบอร์ติดต่อ</t>
  </si>
  <si>
    <t>Mail</t>
  </si>
  <si>
    <t>Gmail</t>
  </si>
  <si>
    <t>Line @ ID</t>
  </si>
  <si>
    <t>กลุ่มงานขาย</t>
  </si>
  <si>
    <t>Resident     (RS)</t>
  </si>
  <si>
    <t>Consumer  (CM)</t>
  </si>
  <si>
    <t>กลุ่มบริการ</t>
  </si>
  <si>
    <t>ประเภทบิล เคเบิล CN</t>
  </si>
  <si>
    <t>ประเภทบิล Internet CBN</t>
  </si>
  <si>
    <t>ประเภทบิลที่ต้องการ</t>
  </si>
  <si>
    <t>สาขาตามระบบ ERP</t>
  </si>
  <si>
    <t>Site</t>
  </si>
  <si>
    <t>Zone</t>
  </si>
  <si>
    <t>สถานที่รับบิล</t>
  </si>
  <si>
    <t>ผู้จัดการ Service พื้นที่</t>
  </si>
  <si>
    <t>ตามที่อยู่ออกบิล [บริษัท)</t>
  </si>
  <si>
    <t>CM</t>
  </si>
  <si>
    <t>Hotel 4-5</t>
  </si>
  <si>
    <t>เซอร์วิส อพาร์ทเม้นท์</t>
  </si>
  <si>
    <t>คอนโดมีเนียม</t>
  </si>
  <si>
    <t>ค่าบริการรายเดือน CN</t>
  </si>
  <si>
    <t>ค่าบริการรายเดือน Internet  Lease Line</t>
  </si>
  <si>
    <t>ดินแดง</t>
  </si>
  <si>
    <t>DD</t>
  </si>
  <si>
    <t>A</t>
  </si>
  <si>
    <t>AFI</t>
  </si>
  <si>
    <t xml:space="preserve">AF </t>
  </si>
  <si>
    <t>ห้อง SC สุขุมวิท</t>
  </si>
  <si>
    <t>นายธวัชชัย จันทร์โยธา</t>
  </si>
  <si>
    <t>086-609 2639</t>
  </si>
  <si>
    <t>Cable tv (Analoge)</t>
  </si>
  <si>
    <t>ตามที่อยู่ติดตั้ง (โครงการ)</t>
  </si>
  <si>
    <t>082-424-9416</t>
  </si>
  <si>
    <t>chantraporn_s@cabletv.co.th</t>
  </si>
  <si>
    <t>chantraporngui9416@gmai.com</t>
  </si>
  <si>
    <t>RS</t>
  </si>
  <si>
    <t>Hotel 1-3</t>
  </si>
  <si>
    <t>แฟลตที่พัก</t>
  </si>
  <si>
    <t>Internet (CBN)</t>
  </si>
  <si>
    <t>ค่าติดตั้งระบบเคเบิล CN</t>
  </si>
  <si>
    <t>ค่าบริการรายเดือน Internet  Lan To Room</t>
  </si>
  <si>
    <t>ใบแจ้งหนี้/ใบกำกับภาษี/ใบเสร็จรับเงิน</t>
  </si>
  <si>
    <t>PH</t>
  </si>
  <si>
    <t>สำนักงาน ดินแดง</t>
  </si>
  <si>
    <t>Cable tv (DIGITAL)</t>
  </si>
  <si>
    <t>นางสาวจินตนา  อ้อยหวาน</t>
  </si>
  <si>
    <t>085-138-0361</t>
  </si>
  <si>
    <t>jintana_o@cabletv.co.th</t>
  </si>
  <si>
    <t>annannjintana123@gmail.com</t>
  </si>
  <si>
    <t>HP</t>
  </si>
  <si>
    <t>โรงพยาบาล</t>
  </si>
  <si>
    <t xml:space="preserve">อพาร์เมนท์  </t>
  </si>
  <si>
    <t>การเคหะชุมชน</t>
  </si>
  <si>
    <t>ค่าอุปกรณ์เคเบิลทีวี CN</t>
  </si>
  <si>
    <t>อุดมสุข</t>
  </si>
  <si>
    <t>UD</t>
  </si>
  <si>
    <t>B</t>
  </si>
  <si>
    <t>BD</t>
  </si>
  <si>
    <t>นายประดิษฐ์ กุลทอง</t>
  </si>
  <si>
    <t>089-125-1561</t>
  </si>
  <si>
    <t>Cable tv (Analoge &amp; Digital )</t>
  </si>
  <si>
    <t>นางสาวพัชรพรรณ   พึ่งพา</t>
  </si>
  <si>
    <t>Sales Executive</t>
  </si>
  <si>
    <t>patcharapan_p@cabletv.co.th</t>
  </si>
  <si>
    <t>patcharapan39@gmail.com</t>
  </si>
  <si>
    <t>mazektov</t>
  </si>
  <si>
    <t>แมนชั่น</t>
  </si>
  <si>
    <t>ค่าบริการรายเดือน Internet ( Hotspot wifi )</t>
  </si>
  <si>
    <t>รางน้ำ</t>
  </si>
  <si>
    <t>RN</t>
  </si>
  <si>
    <t>C</t>
  </si>
  <si>
    <t>สำนักงาน เยาวราช</t>
  </si>
  <si>
    <t>นายมานพ เป่าไม้</t>
  </si>
  <si>
    <t>089-495-3695</t>
  </si>
  <si>
    <t>Cable tv DTV + FTTX</t>
  </si>
  <si>
    <t>นายนิยนต์  อยู่ทะเล</t>
  </si>
  <si>
    <t>096-737-6709</t>
  </si>
  <si>
    <t xml:space="preserve">niyont_y@cabletv.co.th </t>
  </si>
  <si>
    <t>niyont.add231625@gmail.com</t>
  </si>
  <si>
    <t>บริษัทฯ</t>
  </si>
  <si>
    <t>หอพัก</t>
  </si>
  <si>
    <t>ค่าบริการ Internet  Lease Line Event</t>
  </si>
  <si>
    <t>บางบัวทอง</t>
  </si>
  <si>
    <t>BT</t>
  </si>
  <si>
    <t>สำนักงาน เมืองทอง</t>
  </si>
  <si>
    <t>Cable tv DTV + Internet ( Hotspot wifi )</t>
  </si>
  <si>
    <t>092-395-9757</t>
  </si>
  <si>
    <t>darawan_a@cabletv.co.th</t>
  </si>
  <si>
    <t>momay7523@gmail.com</t>
  </si>
  <si>
    <t>0635833285</t>
  </si>
  <si>
    <t>Ect (อื่นๆ)</t>
  </si>
  <si>
    <t>ห้องเช่า</t>
  </si>
  <si>
    <t>ค่าติดตั้งระบบ IPTV</t>
  </si>
  <si>
    <t>คลองเตย</t>
  </si>
  <si>
    <t>KT</t>
  </si>
  <si>
    <t>CJ</t>
  </si>
  <si>
    <t>สำนักงาน กิ่งแก้ว - ลาดกระบัง</t>
  </si>
  <si>
    <t>Cable tv DTV + Lan to room</t>
  </si>
  <si>
    <t>นายนิมิต   จุ้ยอยู่ทอง</t>
  </si>
  <si>
    <t>nimit_j@cabletv.co.th</t>
  </si>
  <si>
    <t>nimitjuiyootong@gmai.com</t>
  </si>
  <si>
    <t>nimit_J</t>
  </si>
  <si>
    <t>ประเภทราคา</t>
  </si>
  <si>
    <t>ค่าอุปกรณ์ระบบ Internet</t>
  </si>
  <si>
    <t>สุขุมวิท</t>
  </si>
  <si>
    <t>LK</t>
  </si>
  <si>
    <t>สำนักงาน เชียงใหม่</t>
  </si>
  <si>
    <t>Cable tv DTV + Lease Line</t>
  </si>
  <si>
    <t>นายธวัช   มีแสง</t>
  </si>
  <si>
    <t>Senior Resident Sales Executive</t>
  </si>
  <si>
    <t>tawat_m@cabletv.co.th</t>
  </si>
  <si>
    <t>ราคารวม Vat</t>
  </si>
  <si>
    <t>ลาดพร้าว</t>
  </si>
  <si>
    <t>LP</t>
  </si>
  <si>
    <t>D</t>
  </si>
  <si>
    <t>J</t>
  </si>
  <si>
    <t>นายถาวร ชนะวงษ์</t>
  </si>
  <si>
    <t>089-259-9551</t>
  </si>
  <si>
    <t>Cable tv DTV + WI FI Hospot</t>
  </si>
  <si>
    <t>นายแดง  มูลสองแคว</t>
  </si>
  <si>
    <t>086-335-8611</t>
  </si>
  <si>
    <t>Daeng_m@cabletv.co.th</t>
  </si>
  <si>
    <t>daengza10@gmail.com</t>
  </si>
  <si>
    <t>0863358611</t>
  </si>
  <si>
    <t>รามคำแหง</t>
  </si>
  <si>
    <t>RM</t>
  </si>
  <si>
    <t>Cable tv DTV ขายอุปกรณ์</t>
  </si>
  <si>
    <t>thanyaluck_m@cabletv.co.th</t>
  </si>
  <si>
    <t>poppy13021999@gmail.com</t>
  </si>
  <si>
    <t>pop6656</t>
  </si>
  <si>
    <t>พระโขนง</t>
  </si>
  <si>
    <t>PK</t>
  </si>
  <si>
    <t>Cable tv IPTV</t>
  </si>
  <si>
    <t>อ่อนนุช</t>
  </si>
  <si>
    <t>ON</t>
  </si>
  <si>
    <t>Cable tv IPTV + FTTX</t>
  </si>
  <si>
    <t>นวมินทร์</t>
  </si>
  <si>
    <t>NC</t>
  </si>
  <si>
    <t>Cable tv IPTV + Lease Line</t>
  </si>
  <si>
    <t>ห้วยขวาง</t>
  </si>
  <si>
    <t>HK</t>
  </si>
  <si>
    <t>F</t>
  </si>
  <si>
    <t>Internet ( Fttx to Head)</t>
  </si>
  <si>
    <t>PR</t>
  </si>
  <si>
    <t>Internet ( Hotspot wifi )</t>
  </si>
  <si>
    <t>นายสุเทพ  ดำขำ</t>
  </si>
  <si>
    <t>Assistance Sales Director</t>
  </si>
  <si>
    <t>093-328-9353</t>
  </si>
  <si>
    <t>suthep_d@cable.co.th</t>
  </si>
  <si>
    <t>suthepdamkham@gmail.com</t>
  </si>
  <si>
    <t>สะพานควาย</t>
  </si>
  <si>
    <t>SK</t>
  </si>
  <si>
    <t>Internet Fttx Room</t>
  </si>
  <si>
    <t>นางสาวนฤมล   ทาแสง</t>
  </si>
  <si>
    <t>B2B2C Sales Team</t>
  </si>
  <si>
    <t>062-616-4262</t>
  </si>
  <si>
    <t>naruemon_t@cabletv.co.th</t>
  </si>
  <si>
    <t>naruemon.air1510@gmail.com</t>
  </si>
  <si>
    <t>วัดด่าน</t>
  </si>
  <si>
    <t>WD</t>
  </si>
  <si>
    <t>G</t>
  </si>
  <si>
    <t>GH</t>
  </si>
  <si>
    <t>นายสุริยา พลทิพย์</t>
  </si>
  <si>
    <t>089-405-7287</t>
  </si>
  <si>
    <t>Internet Lan To Room</t>
  </si>
  <si>
    <t>นางพิชญ์สินี  อภินันท์</t>
  </si>
  <si>
    <t xml:space="preserve">ที่ปรึกษา  </t>
  </si>
  <si>
    <t>pichsinee_a@cabletv.co.th</t>
  </si>
  <si>
    <t>pichsinee8899@gmail.com</t>
  </si>
  <si>
    <t>085-142-6851</t>
  </si>
  <si>
    <t>บางเมือง</t>
  </si>
  <si>
    <t>BM</t>
  </si>
  <si>
    <t>Internet Lease Line</t>
  </si>
  <si>
    <t>ลาดกระบัง</t>
  </si>
  <si>
    <t>LB</t>
  </si>
  <si>
    <t>H</t>
  </si>
  <si>
    <t>Internet Lease Line Event</t>
  </si>
  <si>
    <t>กิ่งแก้ว</t>
  </si>
  <si>
    <t>KK</t>
  </si>
  <si>
    <t>jirapron_s@cabletv.co.th</t>
  </si>
  <si>
    <t>ning201493@gmail.com</t>
  </si>
  <si>
    <t>เมืองทอง</t>
  </si>
  <si>
    <t>MT</t>
  </si>
  <si>
    <t>I</t>
  </si>
  <si>
    <t>นายวิเชียร นุชพงษ์</t>
  </si>
  <si>
    <t>083-600-9399</t>
  </si>
  <si>
    <t>นางสาวสุชานัน  พึ่งพา</t>
  </si>
  <si>
    <t>080-994-5639</t>
  </si>
  <si>
    <t>suchanun_p@cabletv.co.th</t>
  </si>
  <si>
    <t>chockiiezsun@gmail.com</t>
  </si>
  <si>
    <t>artistzzz</t>
  </si>
  <si>
    <t>ดอนเมือง</t>
  </si>
  <si>
    <t>DM</t>
  </si>
  <si>
    <t>นางสาวดารณี   อนันทวัน</t>
  </si>
  <si>
    <t>081-642-6694</t>
  </si>
  <si>
    <t>daranee_a@cabletv.co.th</t>
  </si>
  <si>
    <t>mp.ananthawan@gmail.com</t>
  </si>
  <si>
    <t>maapang</t>
  </si>
  <si>
    <t>งามวงศ์วาน</t>
  </si>
  <si>
    <t>NG</t>
  </si>
  <si>
    <t>นางสาวรัฎฎิการ์   จรัสลักษณ์</t>
  </si>
  <si>
    <t>Hospitality Sales  Freelance</t>
  </si>
  <si>
    <t>092-635-6699</t>
  </si>
  <si>
    <t>ruttika_j@cabletv.co.th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</si>
  <si>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</si>
  <si>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</si>
  <si>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</si>
  <si>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</si>
  <si>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</si>
  <si>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</si>
  <si>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</si>
  <si>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</si>
  <si>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</si>
  <si>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</si>
  <si>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</si>
  <si>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</si>
  <si>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</si>
  <si>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</si>
  <si>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นายศุภกร วุ่นอ่อน</t>
  </si>
  <si>
    <t>085-193-5614</t>
  </si>
  <si>
    <t>เชียงใหม่</t>
  </si>
  <si>
    <t>คุณนิตยา</t>
  </si>
  <si>
    <t>062-929-9287</t>
  </si>
  <si>
    <t>พิษณุโลก</t>
  </si>
  <si>
    <t>PL</t>
  </si>
  <si>
    <t>คุณเอกรินทร์</t>
  </si>
  <si>
    <t>ลำปาง</t>
  </si>
  <si>
    <t>LM</t>
  </si>
  <si>
    <t>คุณเจียบ</t>
  </si>
  <si>
    <t>นครสวรรค์</t>
  </si>
  <si>
    <t>NS</t>
  </si>
  <si>
    <t>ขอนแก่น</t>
  </si>
  <si>
    <t>KHK</t>
  </si>
  <si>
    <t>นายฐิติพันธ์ จานสันเทียะ</t>
  </si>
  <si>
    <t>086-335-8922</t>
  </si>
  <si>
    <t>นครราชสีมา</t>
  </si>
  <si>
    <t>NRS</t>
  </si>
  <si>
    <t>นายเอกรัฐ วัฒนา</t>
  </si>
  <si>
    <t>099-445-6989</t>
  </si>
  <si>
    <t>พัทยา</t>
  </si>
  <si>
    <t>PTY</t>
  </si>
  <si>
    <t>L</t>
  </si>
  <si>
    <t xml:space="preserve">นายนัฐธนา </t>
  </si>
  <si>
    <t>095-550-0558</t>
  </si>
  <si>
    <t>เกาะสมุย</t>
  </si>
  <si>
    <t>KSM</t>
  </si>
  <si>
    <t>CBN</t>
  </si>
  <si>
    <t>ภูเก็ต</t>
  </si>
  <si>
    <t>พังงา</t>
  </si>
  <si>
    <t>อุบลราชธานี</t>
  </si>
  <si>
    <t>UB</t>
  </si>
  <si>
    <t>PHK</t>
  </si>
  <si>
    <t>PNG</t>
  </si>
  <si>
    <t>NE</t>
  </si>
  <si>
    <t>S</t>
  </si>
  <si>
    <t>E</t>
  </si>
  <si>
    <t>หัวหิน</t>
  </si>
  <si>
    <t>ระยอง</t>
  </si>
  <si>
    <t>RY</t>
  </si>
  <si>
    <t>HH</t>
  </si>
  <si>
    <t>ประเภท Vat</t>
  </si>
  <si>
    <t>50,000 บาท (ไม่รวมVat)</t>
  </si>
  <si>
    <t>Resident (RS)</t>
  </si>
  <si>
    <t>ABC Apartment</t>
  </si>
  <si>
    <t>บริษัท ABC Apartment จำกัด</t>
  </si>
  <si>
    <t>0105500000000</t>
  </si>
  <si>
    <t xml:space="preserve">ข้อมูลในการออกบิล </t>
  </si>
  <si>
    <t>88 สุขุมวิท 13 แขวงคลองเตยเหนือ เขตวัฒนา 
กรุงเทพมหานคร 10110</t>
  </si>
  <si>
    <t>ที่อยู่โครงการ (สถานที่รับบริการ)</t>
  </si>
  <si>
    <t>ชื่อโครงการ (สถานที่รับบริการ)</t>
  </si>
  <si>
    <t>ชื่อออกบิล (ผู้รับบริการ)</t>
  </si>
  <si>
    <t>สาขาผู้รับบริการ</t>
  </si>
  <si>
    <t>สำนักงานใหญ่</t>
  </si>
  <si>
    <t>00001</t>
  </si>
  <si>
    <t>00002</t>
  </si>
  <si>
    <t>00003</t>
  </si>
  <si>
    <t>00004</t>
  </si>
  <si>
    <t>00005</t>
  </si>
  <si>
    <t>00006</t>
  </si>
  <si>
    <t>00007</t>
  </si>
  <si>
    <t>00008</t>
  </si>
  <si>
    <t>00009</t>
  </si>
  <si>
    <t>00010</t>
  </si>
  <si>
    <t>00011</t>
  </si>
  <si>
    <t>00012</t>
  </si>
  <si>
    <t>00013</t>
  </si>
  <si>
    <t>00014</t>
  </si>
  <si>
    <t>00015</t>
  </si>
  <si>
    <t>00016</t>
  </si>
  <si>
    <t>ไม่มี</t>
  </si>
  <si>
    <t>19 สุขุมวิท 15 แขวงคลองเตยเหนือ เขตวัฒนา 
กรุงเทพมหานคร 10110</t>
  </si>
  <si>
    <t>วันที่หน้าบิล</t>
  </si>
  <si>
    <t>ลงวันที่ปัจจุบัน</t>
  </si>
  <si>
    <t>กำหนดเอง (ระบุ)</t>
  </si>
  <si>
    <t>ระบุวันที่ออกบิล</t>
  </si>
  <si>
    <t>วันที่ปัจจุบัน</t>
  </si>
  <si>
    <t>ค่าบริการรายปี มกราคม 2566 - ธันวาคม 2566 ดูฟรี มกราคม-กุมภาพันธ์ 2568</t>
  </si>
  <si>
    <t>ดูฟรี 3 เดือนก่อนเริ่มสัญญา/ จ่าย 12 แถม 2</t>
  </si>
  <si>
    <t>สำนักงาน ลาดยาว</t>
  </si>
  <si>
    <t>ค่าบริการ (ระบุ)</t>
  </si>
  <si>
    <t>ค่าติดตั้ง / ค่าเชื่อมสัญญาณ (ระบุ)</t>
  </si>
  <si>
    <t>ค่าอุปกรณ์ (ระบุ)</t>
  </si>
  <si>
    <t>โปรโมชั่น (ถ้ามี ระบุ)</t>
  </si>
  <si>
    <t>รายละเอียดหน้าบิล (ระบุ)</t>
  </si>
  <si>
    <t>วันที่ต้องการรับเอกสาร (ระบุ)</t>
  </si>
  <si>
    <t>วันที่แจ้ง (ระบุ)</t>
  </si>
  <si>
    <r>
      <rPr>
        <sz val="12"/>
        <color theme="1" tint="0.34998626667073579"/>
        <rFont val="Tahoma"/>
        <family val="2"/>
      </rPr>
      <t>20,000 บาท (ไม่รวมVat)</t>
    </r>
    <r>
      <rPr>
        <sz val="12"/>
        <color theme="1"/>
        <rFont val="Tahoma"/>
        <family val="2"/>
      </rPr>
      <t xml:space="preserve"> </t>
    </r>
    <r>
      <rPr>
        <sz val="12"/>
        <color rgb="FFFF0000"/>
        <rFont val="Tahoma"/>
        <family val="2"/>
      </rPr>
      <t>ถ้าไม่มีไม่ต้องกรอก</t>
    </r>
  </si>
  <si>
    <r>
      <rPr>
        <sz val="12"/>
        <color theme="1" tint="0.34998626667073579"/>
        <rFont val="Tahoma"/>
        <family val="2"/>
      </rPr>
      <t xml:space="preserve">10,000 บาท (ไม่รวมVAt) </t>
    </r>
    <r>
      <rPr>
        <sz val="12"/>
        <color rgb="FFFF0000"/>
        <rFont val="Tahoma"/>
        <family val="2"/>
      </rPr>
      <t>ถ้าไม่มีไม่ต้องกรอก</t>
    </r>
  </si>
  <si>
    <t>สถานที่เก็บค่าบริการ</t>
  </si>
  <si>
    <t>สถานที่วางบิลค่าบริการ</t>
  </si>
  <si>
    <t>ไม่มีเอกสารประกอบ</t>
  </si>
  <si>
    <t>สัญญา</t>
  </si>
  <si>
    <t>ใบอนุมัติคำสังซื้อ PO</t>
  </si>
  <si>
    <t>สัญญา และ ใบอนุมัติคำสังซื่อ PO</t>
  </si>
  <si>
    <t>(อื่นๆระบุ)</t>
  </si>
  <si>
    <t>ผู้ติดต่อ (ระบุ)</t>
  </si>
  <si>
    <t>เบอร์โทรศัพท์ (ระบุ)</t>
  </si>
  <si>
    <r>
      <t>วันที่วางบิล</t>
    </r>
    <r>
      <rPr>
        <b/>
        <u/>
        <sz val="12"/>
        <rFont val="Tahoma"/>
        <family val="2"/>
      </rPr>
      <t xml:space="preserve"> รอบแรก</t>
    </r>
    <r>
      <rPr>
        <b/>
        <sz val="12"/>
        <rFont val="Tahoma"/>
        <family val="2"/>
      </rPr>
      <t xml:space="preserve"> (ระบุ)</t>
    </r>
  </si>
  <si>
    <r>
      <t>วันที่วางบิล</t>
    </r>
    <r>
      <rPr>
        <b/>
        <u/>
        <sz val="12"/>
        <rFont val="Tahoma"/>
        <family val="2"/>
      </rPr>
      <t xml:space="preserve"> รอบถัดไป</t>
    </r>
    <r>
      <rPr>
        <b/>
        <sz val="12"/>
        <rFont val="Tahoma"/>
        <family val="2"/>
      </rPr>
      <t xml:space="preserve"> (ระบุ)</t>
    </r>
  </si>
  <si>
    <t>รอบการชำระเงิน/รับเช็ค (ระบุ)</t>
  </si>
  <si>
    <t>Assistant Sales Director</t>
  </si>
  <si>
    <t>092-652-9800</t>
  </si>
  <si>
    <t>HP-RS</t>
  </si>
  <si>
    <t>Assistant Sales Manager</t>
  </si>
  <si>
    <t xml:space="preserve">065-930-3737 </t>
  </si>
  <si>
    <t>Sales Supervisor</t>
  </si>
  <si>
    <t>065-924-8833</t>
  </si>
  <si>
    <t>นายนรินทร์  ปิงมูล</t>
  </si>
  <si>
    <t>065-930-7711</t>
  </si>
  <si>
    <t>Narain_p@cabletv.co.th</t>
  </si>
  <si>
    <t>torn7799</t>
  </si>
  <si>
    <t>นาวสาวจิรภิญญา เป็นปึก</t>
  </si>
  <si>
    <t>080-905-2236</t>
  </si>
  <si>
    <t>jiraphinya _p@cabletv.co.th</t>
  </si>
  <si>
    <t>pangjira543@gmail.com</t>
  </si>
  <si>
    <t>pangjira_30</t>
  </si>
  <si>
    <t>นางสาวชนัฐฎา สนคะมี</t>
  </si>
  <si>
    <t>065-930-1212</t>
  </si>
  <si>
    <t>mumoo9519@gmail.com</t>
  </si>
  <si>
    <t>0659301212</t>
  </si>
  <si>
    <t>นางสาวธัญลักษณ์  หมื่นหลุบกุง</t>
  </si>
  <si>
    <t>063-205-5577</t>
  </si>
  <si>
    <t>นายรุ่งอรุณ อินบุญรอด</t>
  </si>
  <si>
    <t>061-421-0333</t>
  </si>
  <si>
    <t>Rungarun_i@cabletv.co.th</t>
  </si>
  <si>
    <t>rungarun.cable</t>
  </si>
  <si>
    <t>นายณรงศ์ศักย์  เหล่ารัตนเวช</t>
  </si>
  <si>
    <t>061-421-0222</t>
  </si>
  <si>
    <t>Naronksuak_L@cabletv.co.th</t>
  </si>
  <si>
    <t>imperfectzfirst@gmail.com</t>
  </si>
  <si>
    <t>imperfectx</t>
  </si>
  <si>
    <t>นางศศินาถ  จุ้ยอยู่ทอง</t>
  </si>
  <si>
    <t>061-410-5333</t>
  </si>
  <si>
    <t>sasinath_j@cabletv.co.th</t>
  </si>
  <si>
    <t>ann.sasinath</t>
  </si>
  <si>
    <t>065-930-1010</t>
  </si>
  <si>
    <t>B2C</t>
  </si>
  <si>
    <t>065-930-0808</t>
  </si>
  <si>
    <t>นางสาวอรอุมา เพ็งจางค์</t>
  </si>
  <si>
    <t>061-412-9777</t>
  </si>
  <si>
    <t>ouma_p@cabletv.co.th</t>
  </si>
  <si>
    <t>onuma002535@gmail.com</t>
  </si>
  <si>
    <t>nooon2535</t>
  </si>
  <si>
    <t>065-930-5858</t>
  </si>
  <si>
    <t>Sales Co-ordinator manager</t>
  </si>
  <si>
    <t>SC</t>
  </si>
  <si>
    <t>นางสาวกัญญาวีร์  สนแย้ม</t>
  </si>
  <si>
    <t>Senior Sales Co-ordinator</t>
  </si>
  <si>
    <t>081-747-9838</t>
  </si>
  <si>
    <t>ning_1104</t>
  </si>
  <si>
    <t>นางสาวดาราวรรณ  อรัญญะ</t>
  </si>
  <si>
    <t>นางสาวนันทิกานต์ บุญประคอง</t>
  </si>
  <si>
    <t xml:space="preserve">Sales Coordinator </t>
  </si>
  <si>
    <t>061-421-2000</t>
  </si>
  <si>
    <t>nuntigarn_b@cabletv.co.th</t>
  </si>
  <si>
    <t>mint.nunthikant@gmail.com</t>
  </si>
  <si>
    <t>098-162-9146</t>
  </si>
  <si>
    <t>Sales  Freelance</t>
  </si>
  <si>
    <t>ผู้แจ้งขอเอกสาร</t>
  </si>
  <si>
    <t>ข้อมูลในการวางบิล (รอบถัดไป)</t>
  </si>
  <si>
    <t>บริษัท ดิจิตอล ครีเนอร์จี จำกัด (สำนักงานใหญ่)</t>
  </si>
  <si>
    <t>0105561138544</t>
  </si>
  <si>
    <t>เลขที่ 24/2 ซอยทรงสะอาด แขวงจอมพล
ขตจตุจักร กรุงเทพมหานคร 109000</t>
  </si>
  <si>
    <t xml:space="preserve">ค่าบริการเดือนมิถุนายน 2567 </t>
  </si>
  <si>
    <t>วางพร้อมรพ. ในเครือ</t>
  </si>
  <si>
    <t>** วางบิลค่าบริการจนถึงกันยนยน 67 แยกบิลละเดือนนะคะ</t>
  </si>
  <si>
    <t>โรงพยาบาลกรุงเทพเมืองราช</t>
  </si>
  <si>
    <t>เลขที่ 59/3 ถนนเพชรเกษม ตำบลหน้าเมือง
อำเภอเมืองราชบุรี จังหวัดราชบุรี 70000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</si>
</sst>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ahoma"/>
      <family val="2"/>
    </font>
    <font>
      <sz val="12"/>
      <color rgb="FFFF0000"/>
      <name val="Tahoma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1"/>
      <name val="Arial"/>
      <family val="2"/>
    </font>
    <font>
      <sz val="14"/>
      <color theme="1"/>
      <name val="Tahoma"/>
      <family val="2"/>
    </font>
    <font>
      <b/>
      <sz val="14"/>
      <color theme="1"/>
      <name val="Tahoma"/>
      <family val="2"/>
    </font>
    <font>
      <sz val="8"/>
      <name val="Calibri"/>
      <family val="2"/>
      <scheme val="minor"/>
    </font>
    <font>
      <sz val="11"/>
      <color theme="1"/>
      <name val="Tahoma"/>
      <family val="2"/>
    </font>
    <font>
      <b/>
      <sz val="20"/>
      <name val="Tahoma"/>
      <family val="2"/>
    </font>
    <font>
      <sz val="20"/>
      <color theme="1"/>
      <name val="Tahoma"/>
      <family val="2"/>
    </font>
    <font>
      <b/>
      <sz val="12"/>
      <name val="Tahoma"/>
      <family val="2"/>
    </font>
    <font>
      <b/>
      <sz val="16"/>
      <color theme="1"/>
      <name val="Tahoma"/>
      <family val="2"/>
    </font>
    <font>
      <b/>
      <sz val="18"/>
      <color theme="0"/>
      <name val="Tahoma"/>
      <family val="2"/>
    </font>
    <font>
      <b/>
      <sz val="20"/>
      <color theme="0"/>
      <name val="Tahoma"/>
      <family val="2"/>
    </font>
    <font>
      <b/>
      <sz val="16"/>
      <name val="Tahoma"/>
      <family val="2"/>
    </font>
    <font>
      <sz val="12"/>
      <color theme="1" tint="0.34998626667073579"/>
      <name val="Tahoma"/>
      <family val="2"/>
    </font>
    <font>
      <sz val="14"/>
      <color theme="1" tint="0.34998626667073579"/>
      <name val="Tahoma"/>
      <family val="2"/>
    </font>
    <font>
      <sz val="13"/>
      <color theme="1" tint="0.34998626667073579"/>
      <name val="Tahoma"/>
      <family val="2"/>
    </font>
    <font>
      <sz val="11"/>
      <color theme="1" tint="0.34998626667073579"/>
      <name val="Tahoma"/>
      <family val="2"/>
    </font>
    <font>
      <b/>
      <u/>
      <sz val="18"/>
      <color theme="0"/>
      <name val="Tahoma"/>
      <family val="2"/>
    </font>
    <font>
      <b/>
      <sz val="28"/>
      <color theme="0"/>
      <name val="Tahoma"/>
      <family val="2"/>
    </font>
    <font>
      <b/>
      <u/>
      <sz val="12"/>
      <name val="Tahoma"/>
      <family val="2"/>
    </font>
    <font>
      <sz val="11"/>
      <color theme="1"/>
      <name val="Arial"/>
      <family val="2"/>
      <charset val="222"/>
    </font>
    <font>
      <sz val="14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sz val="11"/>
      <name val="Calibri"/>
      <family val="2"/>
      <charset val="222"/>
      <scheme val="minor"/>
    </font>
    <font>
      <sz val="14"/>
      <color theme="1"/>
      <name val="Cordia New"/>
      <family val="2"/>
    </font>
    <font>
      <u/>
      <sz val="11"/>
      <name val="Calibri"/>
      <family val="2"/>
      <scheme val="minor"/>
    </font>
    <font>
      <sz val="11"/>
      <color rgb="FF000000"/>
      <name val="Arial"/>
      <family val="2"/>
      <charset val="222"/>
    </font>
    <font>
      <b/>
      <sz val="12"/>
      <color rgb="FFFF0000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54">
    <xf numFmtId="0" fontId="0" fillId="0" borderId="0" xfId="0"/>
    <xf numFmtId="0" fontId="0" fillId="0" borderId="11" xfId="0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0" fontId="0" fillId="6" borderId="12" xfId="0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12" xfId="1" applyNumberFormat="1" applyFont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7" fillId="0" borderId="12" xfId="0" applyFont="1" applyBorder="1" applyProtection="1">
      <protection locked="0"/>
    </xf>
    <xf numFmtId="0" fontId="7" fillId="0" borderId="12" xfId="0" applyFont="1" applyBorder="1" applyAlignment="1" applyProtection="1">
      <alignment horizontal="left"/>
      <protection locked="0"/>
    </xf>
    <xf numFmtId="0" fontId="0" fillId="0" borderId="12" xfId="0" applyBorder="1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3" xfId="0" applyBorder="1" applyProtection="1">
      <protection locked="0"/>
    </xf>
    <xf numFmtId="0" fontId="0" fillId="0" borderId="12" xfId="0" applyBorder="1"/>
    <xf numFmtId="0" fontId="8" fillId="0" borderId="12" xfId="0" applyFont="1" applyBorder="1" applyAlignment="1" applyProtection="1">
      <alignment horizontal="left" wrapText="1"/>
      <protection locked="0"/>
    </xf>
    <xf numFmtId="0" fontId="8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wrapText="1"/>
      <protection locked="0"/>
    </xf>
    <xf numFmtId="0" fontId="0" fillId="0" borderId="13" xfId="0" applyBorder="1"/>
    <xf numFmtId="0" fontId="8" fillId="0" borderId="0" xfId="0" applyFont="1" applyAlignment="1" applyProtection="1">
      <alignment horizontal="left"/>
      <protection locked="0"/>
    </xf>
    <xf numFmtId="0" fontId="0" fillId="0" borderId="14" xfId="0" applyBorder="1" applyProtection="1">
      <protection locked="0"/>
    </xf>
    <xf numFmtId="0" fontId="0" fillId="0" borderId="14" xfId="0" applyBorder="1"/>
    <xf numFmtId="0" fontId="9" fillId="0" borderId="0" xfId="0" applyFont="1" applyProtection="1"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8" fillId="2" borderId="12" xfId="0" applyFont="1" applyFill="1" applyBorder="1" applyAlignment="1" applyProtection="1">
      <alignment horizontal="left" wrapText="1"/>
      <protection locked="0"/>
    </xf>
    <xf numFmtId="0" fontId="0" fillId="2" borderId="12" xfId="0" applyFill="1" applyBorder="1" applyProtection="1">
      <protection locked="0"/>
    </xf>
    <xf numFmtId="0" fontId="0" fillId="4" borderId="13" xfId="0" applyFill="1" applyBorder="1" applyAlignment="1" applyProtection="1">
      <alignment horizontal="center" vertical="center"/>
      <protection locked="0"/>
    </xf>
    <xf numFmtId="0" fontId="0" fillId="0" borderId="21" xfId="0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12" xfId="0" applyFill="1" applyBorder="1" applyProtection="1">
      <protection locked="0"/>
    </xf>
    <xf numFmtId="0" fontId="0" fillId="0" borderId="12" xfId="0" quotePrefix="1" applyBorder="1" applyAlignment="1">
      <alignment horizontal="center"/>
    </xf>
    <xf numFmtId="0" fontId="14" fillId="0" borderId="0" xfId="0" applyFont="1"/>
    <xf numFmtId="0" fontId="0" fillId="0" borderId="16" xfId="0" applyFill="1" applyBorder="1" applyAlignment="1" applyProtection="1">
      <alignment horizontal="center" vertical="center"/>
      <protection locked="0"/>
    </xf>
    <xf numFmtId="0" fontId="0" fillId="0" borderId="16" xfId="0" applyFill="1" applyBorder="1" applyProtection="1">
      <protection locked="0"/>
    </xf>
    <xf numFmtId="0" fontId="22" fillId="10" borderId="5" xfId="0" applyFont="1" applyFill="1" applyBorder="1" applyAlignment="1">
      <alignment horizontal="left" vertical="center"/>
    </xf>
    <xf numFmtId="0" fontId="20" fillId="8" borderId="5" xfId="0" applyFont="1" applyFill="1" applyBorder="1" applyAlignment="1">
      <alignment horizontal="center" vertical="center"/>
    </xf>
    <xf numFmtId="0" fontId="27" fillId="8" borderId="2" xfId="0" applyFont="1" applyFill="1" applyBorder="1" applyAlignment="1">
      <alignment horizontal="center" vertical="center"/>
    </xf>
    <xf numFmtId="0" fontId="12" fillId="9" borderId="16" xfId="0" applyFont="1" applyFill="1" applyBorder="1" applyAlignment="1">
      <alignment horizontal="center" vertical="center"/>
    </xf>
    <xf numFmtId="0" fontId="24" fillId="10" borderId="29" xfId="0" applyFont="1" applyFill="1" applyBorder="1"/>
    <xf numFmtId="0" fontId="22" fillId="10" borderId="30" xfId="0" applyFont="1" applyFill="1" applyBorder="1" applyAlignment="1">
      <alignment wrapText="1"/>
    </xf>
    <xf numFmtId="0" fontId="22" fillId="10" borderId="29" xfId="0" applyFont="1" applyFill="1" applyBorder="1"/>
    <xf numFmtId="0" fontId="22" fillId="10" borderId="31" xfId="0" quotePrefix="1" applyFont="1" applyFill="1" applyBorder="1"/>
    <xf numFmtId="0" fontId="22" fillId="10" borderId="31" xfId="0" applyFont="1" applyFill="1" applyBorder="1" applyAlignment="1">
      <alignment wrapText="1"/>
    </xf>
    <xf numFmtId="14" fontId="25" fillId="10" borderId="32" xfId="0" applyNumberFormat="1" applyFont="1" applyFill="1" applyBorder="1" applyAlignment="1">
      <alignment horizontal="left"/>
    </xf>
    <xf numFmtId="0" fontId="25" fillId="10" borderId="29" xfId="0" applyFont="1" applyFill="1" applyBorder="1" applyAlignment="1">
      <alignment vertical="center" wrapText="1"/>
    </xf>
    <xf numFmtId="0" fontId="25" fillId="10" borderId="31" xfId="0" applyFont="1" applyFill="1" applyBorder="1" applyAlignment="1">
      <alignment vertical="center" wrapText="1"/>
    </xf>
    <xf numFmtId="0" fontId="14" fillId="10" borderId="31" xfId="0" applyFont="1" applyFill="1" applyBorder="1"/>
    <xf numFmtId="0" fontId="22" fillId="10" borderId="31" xfId="0" applyFont="1" applyFill="1" applyBorder="1"/>
    <xf numFmtId="0" fontId="4" fillId="10" borderId="31" xfId="0" applyFont="1" applyFill="1" applyBorder="1"/>
    <xf numFmtId="0" fontId="14" fillId="10" borderId="30" xfId="0" applyFont="1" applyFill="1" applyBorder="1"/>
    <xf numFmtId="0" fontId="14" fillId="10" borderId="29" xfId="0" applyFont="1" applyFill="1" applyBorder="1"/>
    <xf numFmtId="0" fontId="14" fillId="10" borderId="33" xfId="0" applyFont="1" applyFill="1" applyBorder="1"/>
    <xf numFmtId="0" fontId="12" fillId="0" borderId="6" xfId="0" applyFont="1" applyBorder="1" applyAlignment="1">
      <alignment vertical="center"/>
    </xf>
    <xf numFmtId="0" fontId="4" fillId="0" borderId="8" xfId="0" quotePrefix="1" applyFont="1" applyBorder="1" applyAlignment="1">
      <alignment horizontal="left" vertical="center"/>
    </xf>
    <xf numFmtId="0" fontId="4" fillId="0" borderId="8" xfId="0" applyFont="1" applyBorder="1" applyAlignment="1">
      <alignment vertical="center" wrapText="1"/>
    </xf>
    <xf numFmtId="0" fontId="0" fillId="4" borderId="12" xfId="0" applyFill="1" applyBorder="1" applyAlignment="1" applyProtection="1">
      <alignment horizontal="left"/>
      <protection locked="0"/>
    </xf>
    <xf numFmtId="0" fontId="18" fillId="9" borderId="16" xfId="0" applyFont="1" applyFill="1" applyBorder="1" applyAlignment="1">
      <alignment horizontal="center" vertical="center"/>
    </xf>
    <xf numFmtId="0" fontId="19" fillId="12" borderId="31" xfId="0" applyFont="1" applyFill="1" applyBorder="1" applyAlignment="1">
      <alignment horizontal="center" vertical="center"/>
    </xf>
    <xf numFmtId="0" fontId="29" fillId="0" borderId="0" xfId="0" applyFont="1" applyProtection="1">
      <protection locked="0"/>
    </xf>
    <xf numFmtId="0" fontId="30" fillId="14" borderId="12" xfId="0" applyFont="1" applyFill="1" applyBorder="1" applyAlignment="1" applyProtection="1">
      <alignment horizontal="center"/>
      <protection locked="0"/>
    </xf>
    <xf numFmtId="0" fontId="31" fillId="0" borderId="12" xfId="2" applyFont="1" applyBorder="1" applyProtection="1">
      <protection locked="0"/>
    </xf>
    <xf numFmtId="0" fontId="32" fillId="0" borderId="12" xfId="2" applyFont="1" applyBorder="1" applyAlignment="1" applyProtection="1">
      <alignment horizontal="left"/>
      <protection locked="0"/>
    </xf>
    <xf numFmtId="0" fontId="30" fillId="0" borderId="12" xfId="0" applyFont="1" applyBorder="1" applyAlignment="1" applyProtection="1">
      <alignment horizontal="left"/>
      <protection locked="0"/>
    </xf>
    <xf numFmtId="0" fontId="30" fillId="0" borderId="12" xfId="0" applyFont="1" applyBorder="1" applyAlignment="1" applyProtection="1">
      <alignment horizontal="center"/>
      <protection locked="0"/>
    </xf>
    <xf numFmtId="0" fontId="33" fillId="0" borderId="12" xfId="0" applyFont="1" applyBorder="1" applyProtection="1">
      <protection locked="0"/>
    </xf>
    <xf numFmtId="0" fontId="30" fillId="0" borderId="12" xfId="0" applyFont="1" applyBorder="1" applyProtection="1">
      <protection locked="0"/>
    </xf>
    <xf numFmtId="0" fontId="34" fillId="14" borderId="12" xfId="0" applyFont="1" applyFill="1" applyBorder="1" applyAlignment="1" applyProtection="1">
      <alignment horizontal="center"/>
      <protection locked="0"/>
    </xf>
    <xf numFmtId="0" fontId="10" fillId="0" borderId="12" xfId="1" applyNumberFormat="1" applyFont="1" applyBorder="1" applyAlignment="1" applyProtection="1">
      <alignment horizontal="left"/>
      <protection locked="0"/>
    </xf>
    <xf numFmtId="0" fontId="1" fillId="0" borderId="12" xfId="0" applyFont="1" applyBorder="1" applyAlignment="1" applyProtection="1">
      <alignment horizontal="left"/>
      <protection locked="0"/>
    </xf>
    <xf numFmtId="0" fontId="35" fillId="0" borderId="12" xfId="2" applyFont="1" applyBorder="1" applyAlignment="1" applyProtection="1">
      <alignment horizontal="left"/>
      <protection locked="0"/>
    </xf>
    <xf numFmtId="49" fontId="30" fillId="0" borderId="12" xfId="0" applyNumberFormat="1" applyFont="1" applyBorder="1" applyAlignment="1" applyProtection="1">
      <alignment horizontal="left"/>
      <protection locked="0"/>
    </xf>
    <xf numFmtId="0" fontId="31" fillId="0" borderId="12" xfId="2" applyFont="1" applyBorder="1" applyAlignment="1" applyProtection="1">
      <alignment horizontal="left"/>
      <protection locked="0"/>
    </xf>
    <xf numFmtId="0" fontId="32" fillId="0" borderId="12" xfId="0" applyFont="1" applyBorder="1" applyAlignment="1" applyProtection="1">
      <alignment wrapText="1"/>
      <protection locked="0"/>
    </xf>
    <xf numFmtId="0" fontId="30" fillId="0" borderId="12" xfId="0" applyFont="1" applyBorder="1" applyAlignment="1" applyProtection="1">
      <alignment wrapText="1"/>
      <protection locked="0"/>
    </xf>
    <xf numFmtId="0" fontId="29" fillId="0" borderId="12" xfId="0" applyFont="1" applyBorder="1" applyAlignment="1" applyProtection="1">
      <alignment horizontal="left"/>
      <protection locked="0"/>
    </xf>
    <xf numFmtId="0" fontId="29" fillId="0" borderId="12" xfId="0" applyFont="1" applyBorder="1" applyAlignment="1" applyProtection="1">
      <alignment horizontal="center"/>
      <protection locked="0"/>
    </xf>
    <xf numFmtId="0" fontId="36" fillId="0" borderId="12" xfId="0" applyFont="1" applyBorder="1" applyAlignment="1" applyProtection="1">
      <alignment horizontal="center"/>
      <protection locked="0"/>
    </xf>
    <xf numFmtId="0" fontId="29" fillId="0" borderId="12" xfId="0" applyFont="1" applyBorder="1" applyProtection="1">
      <protection locked="0"/>
    </xf>
    <xf numFmtId="0" fontId="11" fillId="0" borderId="8" xfId="0" applyFont="1" applyFill="1" applyBorder="1" applyAlignment="1">
      <alignment vertical="center"/>
    </xf>
    <xf numFmtId="0" fontId="11" fillId="0" borderId="16" xfId="0" applyFont="1" applyFill="1" applyBorder="1" applyAlignment="1">
      <alignment horizontal="center" vertical="center"/>
    </xf>
    <xf numFmtId="0" fontId="18" fillId="9" borderId="23" xfId="0" applyFont="1" applyFill="1" applyBorder="1" applyAlignment="1">
      <alignment horizontal="center" vertical="center"/>
    </xf>
    <xf numFmtId="14" fontId="4" fillId="0" borderId="21" xfId="0" applyNumberFormat="1" applyFont="1" applyBorder="1" applyAlignment="1">
      <alignment horizontal="center" vertical="center"/>
    </xf>
    <xf numFmtId="164" fontId="11" fillId="13" borderId="8" xfId="1" applyFont="1" applyFill="1" applyBorder="1" applyAlignment="1">
      <alignment horizontal="right" vertical="center"/>
    </xf>
    <xf numFmtId="14" fontId="14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0" borderId="29" xfId="0" applyFont="1" applyBorder="1" applyAlignment="1">
      <alignment vertical="center"/>
    </xf>
    <xf numFmtId="0" fontId="14" fillId="0" borderId="31" xfId="0" applyFont="1" applyBorder="1" applyAlignment="1">
      <alignment vertical="center"/>
    </xf>
    <xf numFmtId="0" fontId="17" fillId="2" borderId="29" xfId="0" applyFont="1" applyFill="1" applyBorder="1" applyAlignment="1">
      <alignment horizontal="left" vertical="center"/>
    </xf>
    <xf numFmtId="0" fontId="17" fillId="2" borderId="31" xfId="0" applyFont="1" applyFill="1" applyBorder="1" applyAlignment="1">
      <alignment horizontal="left" vertical="center"/>
    </xf>
    <xf numFmtId="0" fontId="17" fillId="2" borderId="33" xfId="0" applyFont="1" applyFill="1" applyBorder="1" applyAlignment="1">
      <alignment horizontal="left" vertical="center"/>
    </xf>
    <xf numFmtId="0" fontId="17" fillId="2" borderId="29" xfId="0" applyFont="1" applyFill="1" applyBorder="1" applyAlignment="1">
      <alignment vertical="center" wrapText="1"/>
    </xf>
    <xf numFmtId="0" fontId="17" fillId="2" borderId="30" xfId="0" applyFont="1" applyFill="1" applyBorder="1" applyAlignment="1">
      <alignment vertical="center" wrapText="1"/>
    </xf>
    <xf numFmtId="0" fontId="17" fillId="2" borderId="31" xfId="0" applyFont="1" applyFill="1" applyBorder="1" applyAlignment="1">
      <alignment vertical="center" wrapText="1"/>
    </xf>
    <xf numFmtId="0" fontId="17" fillId="2" borderId="32" xfId="0" applyFont="1" applyFill="1" applyBorder="1" applyAlignment="1">
      <alignment vertical="center" wrapText="1"/>
    </xf>
    <xf numFmtId="0" fontId="17" fillId="2" borderId="33" xfId="0" applyFont="1" applyFill="1" applyBorder="1" applyAlignment="1">
      <alignment vertical="center" wrapText="1"/>
    </xf>
    <xf numFmtId="0" fontId="22" fillId="10" borderId="31" xfId="0" applyFont="1" applyFill="1" applyBorder="1" applyAlignment="1">
      <alignment horizontal="left" vertical="center"/>
    </xf>
    <xf numFmtId="0" fontId="23" fillId="10" borderId="31" xfId="0" applyFont="1" applyFill="1" applyBorder="1"/>
    <xf numFmtId="0" fontId="23" fillId="10" borderId="33" xfId="0" applyFont="1" applyFill="1" applyBorder="1"/>
    <xf numFmtId="0" fontId="17" fillId="2" borderId="31" xfId="0" applyFont="1" applyFill="1" applyBorder="1" applyAlignment="1">
      <alignment vertical="center"/>
    </xf>
    <xf numFmtId="0" fontId="17" fillId="2" borderId="33" xfId="0" applyFont="1" applyFill="1" applyBorder="1" applyAlignment="1">
      <alignment vertical="center"/>
    </xf>
    <xf numFmtId="0" fontId="11" fillId="3" borderId="16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vertical="center"/>
    </xf>
    <xf numFmtId="0" fontId="18" fillId="3" borderId="8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26" fillId="8" borderId="3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/>
    </xf>
    <xf numFmtId="0" fontId="12" fillId="3" borderId="17" xfId="0" applyFont="1" applyFill="1" applyBorder="1" applyAlignment="1" applyProtection="1">
      <alignment vertical="center"/>
      <protection locked="0"/>
    </xf>
    <xf numFmtId="0" fontId="19" fillId="7" borderId="10" xfId="0" applyFont="1" applyFill="1" applyBorder="1" applyAlignment="1">
      <alignment horizontal="center" vertical="center"/>
    </xf>
    <xf numFmtId="0" fontId="19" fillId="7" borderId="0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20" fillId="7" borderId="10" xfId="0" applyFont="1" applyFill="1" applyBorder="1" applyAlignment="1">
      <alignment horizontal="center" vertical="center"/>
    </xf>
    <xf numFmtId="0" fontId="20" fillId="7" borderId="0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12" fillId="0" borderId="6" xfId="0" applyFont="1" applyBorder="1" applyAlignment="1" applyProtection="1">
      <alignment horizontal="left" vertical="center"/>
      <protection locked="0"/>
    </xf>
    <xf numFmtId="0" fontId="12" fillId="0" borderId="23" xfId="0" applyFont="1" applyBorder="1" applyAlignment="1" applyProtection="1">
      <alignment horizontal="left" vertical="center"/>
      <protection locked="0"/>
    </xf>
    <xf numFmtId="0" fontId="4" fillId="13" borderId="8" xfId="0" applyFont="1" applyFill="1" applyBorder="1" applyAlignment="1">
      <alignment horizontal="center" vertical="center"/>
    </xf>
    <xf numFmtId="0" fontId="4" fillId="13" borderId="16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/>
    </xf>
    <xf numFmtId="0" fontId="11" fillId="3" borderId="25" xfId="0" applyFont="1" applyFill="1" applyBorder="1" applyAlignment="1" applyProtection="1">
      <alignment horizontal="left" vertical="center"/>
      <protection locked="0"/>
    </xf>
    <xf numFmtId="0" fontId="11" fillId="3" borderId="26" xfId="0" applyFont="1" applyFill="1" applyBorder="1" applyAlignment="1">
      <alignment horizontal="left" vertical="center"/>
    </xf>
    <xf numFmtId="0" fontId="21" fillId="11" borderId="30" xfId="0" applyFont="1" applyFill="1" applyBorder="1" applyAlignment="1">
      <alignment horizontal="center" vertical="center"/>
    </xf>
    <xf numFmtId="0" fontId="21" fillId="11" borderId="32" xfId="0" applyFont="1" applyFill="1" applyBorder="1" applyAlignment="1">
      <alignment horizontal="center" vertical="center"/>
    </xf>
    <xf numFmtId="0" fontId="21" fillId="11" borderId="15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14" fillId="0" borderId="26" xfId="0" applyFont="1" applyBorder="1" applyAlignment="1">
      <alignment horizontal="center" vertical="center"/>
    </xf>
    <xf numFmtId="0" fontId="11" fillId="11" borderId="19" xfId="0" applyFont="1" applyFill="1" applyBorder="1" applyAlignment="1">
      <alignment horizontal="center"/>
    </xf>
    <xf numFmtId="0" fontId="11" fillId="11" borderId="23" xfId="0" applyFont="1" applyFill="1" applyBorder="1" applyAlignment="1">
      <alignment horizontal="center"/>
    </xf>
    <xf numFmtId="0" fontId="11" fillId="11" borderId="20" xfId="0" applyFont="1" applyFill="1" applyBorder="1" applyAlignment="1">
      <alignment horizontal="center"/>
    </xf>
    <xf numFmtId="0" fontId="11" fillId="11" borderId="16" xfId="0" applyFont="1" applyFill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0" borderId="25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37" fillId="0" borderId="6" xfId="0" applyFont="1" applyBorder="1" applyAlignment="1">
      <alignment horizontal="center" vertical="center"/>
    </xf>
    <xf numFmtId="0" fontId="37" fillId="0" borderId="23" xfId="0" applyFont="1" applyBorder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CDE5"/>
      <color rgb="FF3333CC"/>
      <color rgb="FFFDA9A9"/>
      <color rgb="FFD7C5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2023Form\2023_&#3619;&#3634;&#3618;&#3621;&#3632;&#3648;&#3629;&#3637;&#3618;&#3604;&#3585;&#3634;&#3619;&#3649;&#3592;&#3657;&#3591;&#3629;&#3629;&#3585;&#3610;&#3636;&#362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3">
          <cell r="W3" t="str">
            <v>Consumer  (CM)</v>
          </cell>
          <cell r="AB3" t="str">
            <v>Cable TV (CN)</v>
          </cell>
        </row>
        <row r="4">
          <cell r="W4" t="str">
            <v>Resident     (RS)</v>
          </cell>
          <cell r="AB4" t="str">
            <v>Internet (CBN)</v>
          </cell>
        </row>
        <row r="5">
          <cell r="W5" t="str">
            <v>Hospitality  (HP)</v>
          </cell>
          <cell r="AB5"/>
        </row>
        <row r="6">
          <cell r="W6"/>
          <cell r="AB6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90CBC-56ED-4AD8-AF85-992D07EC19BB}">
  <dimension ref="B2:AG47"/>
  <sheetViews>
    <sheetView topLeftCell="M3" zoomScale="70" zoomScaleNormal="70" workbookViewId="0">
      <selection activeCell="R16" sqref="R16"/>
    </sheetView>
  </sheetViews>
  <sheetFormatPr defaultRowHeight="14.4"/>
  <cols>
    <col min="2" max="2" width="32.33203125" bestFit="1" customWidth="1"/>
    <col min="3" max="3" width="18" style="4" customWidth="1"/>
    <col min="4" max="6" width="14.21875" style="4" customWidth="1"/>
    <col min="7" max="7" width="16.44140625" style="4" customWidth="1"/>
    <col min="8" max="8" width="25.21875" style="4" customWidth="1"/>
    <col min="9" max="9" width="25.77734375" style="4" hidden="1" customWidth="1"/>
    <col min="10" max="10" width="2.6640625" style="4" hidden="1" customWidth="1"/>
    <col min="11" max="11" width="2.33203125" style="4" customWidth="1"/>
    <col min="12" max="12" width="35.77734375" style="4" customWidth="1"/>
    <col min="13" max="13" width="27.77734375" style="4" customWidth="1"/>
    <col min="14" max="14" width="2.88671875" style="4" customWidth="1"/>
    <col min="15" max="18" width="33.88671875" style="70" customWidth="1"/>
    <col min="19" max="19" width="17.5546875" style="70" customWidth="1"/>
    <col min="20" max="20" width="28.33203125" style="70" customWidth="1"/>
    <col min="21" max="21" width="14" style="70"/>
    <col min="22" max="22" width="3.109375" style="4" customWidth="1"/>
    <col min="23" max="23" width="23.21875" style="4" customWidth="1"/>
    <col min="24" max="24" width="9.88671875" style="4" customWidth="1"/>
    <col min="25" max="27" width="19.21875" style="30" customWidth="1"/>
    <col min="28" max="28" width="20.77734375" style="4" customWidth="1"/>
    <col min="29" max="29" width="23.77734375" style="4" customWidth="1"/>
    <col min="30" max="30" width="36.21875" customWidth="1"/>
    <col min="31" max="31" width="37.109375" customWidth="1"/>
    <col min="32" max="32" width="15.21875" customWidth="1"/>
    <col min="33" max="33" width="16.5546875" customWidth="1"/>
  </cols>
  <sheetData>
    <row r="2" spans="2:33" ht="28.8">
      <c r="C2" s="1" t="s">
        <v>26</v>
      </c>
      <c r="D2" s="1" t="s">
        <v>27</v>
      </c>
      <c r="E2" s="1" t="s">
        <v>28</v>
      </c>
      <c r="F2" s="1" t="s">
        <v>29</v>
      </c>
      <c r="G2" s="2" t="s">
        <v>30</v>
      </c>
      <c r="H2" s="3"/>
      <c r="I2" s="2"/>
      <c r="J2" s="3"/>
      <c r="K2" s="3"/>
      <c r="M2" s="5" t="s">
        <v>31</v>
      </c>
      <c r="V2" s="8"/>
      <c r="W2" s="6" t="s">
        <v>37</v>
      </c>
      <c r="X2" s="6"/>
      <c r="Y2" s="6" t="s">
        <v>12</v>
      </c>
      <c r="Z2" s="6" t="s">
        <v>38</v>
      </c>
      <c r="AA2" s="6" t="s">
        <v>39</v>
      </c>
      <c r="AB2" s="6" t="s">
        <v>40</v>
      </c>
      <c r="AC2" s="6"/>
      <c r="AD2" s="6" t="s">
        <v>41</v>
      </c>
      <c r="AE2" s="6" t="s">
        <v>42</v>
      </c>
      <c r="AF2" s="37" t="s">
        <v>305</v>
      </c>
      <c r="AG2" s="37" t="s">
        <v>325</v>
      </c>
    </row>
    <row r="3" spans="2:33" ht="15.6">
      <c r="B3" s="9" t="s">
        <v>43</v>
      </c>
      <c r="C3" s="9" t="s">
        <v>44</v>
      </c>
      <c r="D3" s="9" t="s">
        <v>45</v>
      </c>
      <c r="E3" s="9" t="s">
        <v>46</v>
      </c>
      <c r="F3" s="9" t="s">
        <v>46</v>
      </c>
      <c r="G3" s="9" t="s">
        <v>46</v>
      </c>
      <c r="H3" s="9" t="s">
        <v>47</v>
      </c>
      <c r="I3" s="9" t="s">
        <v>48</v>
      </c>
      <c r="J3" s="10" t="s">
        <v>33</v>
      </c>
      <c r="K3" s="3"/>
      <c r="M3" s="11" t="s">
        <v>49</v>
      </c>
      <c r="O3" s="6" t="s">
        <v>32</v>
      </c>
      <c r="P3" s="7"/>
      <c r="Q3" s="6" t="s">
        <v>33</v>
      </c>
      <c r="R3" s="6" t="s">
        <v>34</v>
      </c>
      <c r="S3" s="6" t="s">
        <v>35</v>
      </c>
      <c r="T3" s="6" t="s">
        <v>36</v>
      </c>
      <c r="U3" s="4"/>
      <c r="W3" s="16" t="s">
        <v>39</v>
      </c>
      <c r="X3" s="17" t="s">
        <v>50</v>
      </c>
      <c r="Y3" s="16" t="s">
        <v>51</v>
      </c>
      <c r="Z3" s="16" t="s">
        <v>52</v>
      </c>
      <c r="AA3" s="16" t="s">
        <v>53</v>
      </c>
      <c r="AB3" s="16" t="s">
        <v>17</v>
      </c>
      <c r="AC3" s="6" t="s">
        <v>41</v>
      </c>
      <c r="AD3" s="18" t="s">
        <v>54</v>
      </c>
      <c r="AE3" s="38" t="s">
        <v>55</v>
      </c>
      <c r="AF3" s="44" t="s">
        <v>323</v>
      </c>
      <c r="AG3" s="20" t="s">
        <v>326</v>
      </c>
    </row>
    <row r="4" spans="2:33" ht="21">
      <c r="B4" s="20" t="s">
        <v>6</v>
      </c>
      <c r="C4" s="21" t="s">
        <v>56</v>
      </c>
      <c r="D4" s="17" t="s">
        <v>57</v>
      </c>
      <c r="E4" s="17" t="s">
        <v>58</v>
      </c>
      <c r="F4" s="17" t="s">
        <v>59</v>
      </c>
      <c r="G4" s="17" t="s">
        <v>60</v>
      </c>
      <c r="H4" s="13" t="s">
        <v>61</v>
      </c>
      <c r="I4" s="16" t="s">
        <v>62</v>
      </c>
      <c r="J4" s="13" t="s">
        <v>63</v>
      </c>
      <c r="K4" s="3"/>
      <c r="L4" s="22" t="s">
        <v>64</v>
      </c>
      <c r="M4" s="11" t="s">
        <v>65</v>
      </c>
      <c r="O4" s="12" t="s">
        <v>132</v>
      </c>
      <c r="P4" s="31" t="s">
        <v>354</v>
      </c>
      <c r="Q4" s="71" t="s">
        <v>355</v>
      </c>
      <c r="R4" s="72" t="s">
        <v>133</v>
      </c>
      <c r="S4" s="73" t="s">
        <v>134</v>
      </c>
      <c r="T4" s="74" t="s">
        <v>135</v>
      </c>
      <c r="U4" s="75" t="s">
        <v>356</v>
      </c>
      <c r="W4" s="16" t="s">
        <v>38</v>
      </c>
      <c r="X4" s="17" t="s">
        <v>69</v>
      </c>
      <c r="Y4" s="16" t="s">
        <v>70</v>
      </c>
      <c r="Z4" s="16" t="s">
        <v>53</v>
      </c>
      <c r="AA4" s="16" t="s">
        <v>71</v>
      </c>
      <c r="AB4" s="16" t="s">
        <v>72</v>
      </c>
      <c r="AC4" s="6" t="s">
        <v>42</v>
      </c>
      <c r="AD4" s="18" t="s">
        <v>73</v>
      </c>
      <c r="AE4" s="38" t="s">
        <v>74</v>
      </c>
      <c r="AF4" s="45" t="s">
        <v>306</v>
      </c>
      <c r="AG4" s="41" t="s">
        <v>327</v>
      </c>
    </row>
    <row r="5" spans="2:33" ht="21">
      <c r="B5" s="20" t="s">
        <v>75</v>
      </c>
      <c r="C5" s="21" t="s">
        <v>9</v>
      </c>
      <c r="D5" s="17" t="s">
        <v>76</v>
      </c>
      <c r="E5" s="17" t="s">
        <v>58</v>
      </c>
      <c r="F5" s="17" t="s">
        <v>59</v>
      </c>
      <c r="G5" s="17" t="s">
        <v>60</v>
      </c>
      <c r="H5" s="13" t="s">
        <v>77</v>
      </c>
      <c r="I5" s="16" t="s">
        <v>62</v>
      </c>
      <c r="J5" s="13" t="s">
        <v>63</v>
      </c>
      <c r="K5" s="3"/>
      <c r="L5" s="22" t="s">
        <v>78</v>
      </c>
      <c r="M5" s="11" t="s">
        <v>23</v>
      </c>
      <c r="O5" s="12" t="s">
        <v>109</v>
      </c>
      <c r="P5" s="31" t="s">
        <v>357</v>
      </c>
      <c r="Q5" s="71" t="s">
        <v>358</v>
      </c>
      <c r="R5" s="14" t="s">
        <v>111</v>
      </c>
      <c r="S5" s="74" t="s">
        <v>112</v>
      </c>
      <c r="T5" s="74" t="s">
        <v>110</v>
      </c>
      <c r="U5" s="75" t="s">
        <v>83</v>
      </c>
      <c r="W5" s="16" t="s">
        <v>12</v>
      </c>
      <c r="X5" s="17" t="s">
        <v>83</v>
      </c>
      <c r="Y5" s="16" t="s">
        <v>84</v>
      </c>
      <c r="Z5" s="16" t="s">
        <v>85</v>
      </c>
      <c r="AA5" s="16" t="s">
        <v>86</v>
      </c>
      <c r="AB5" s="16"/>
      <c r="AC5" s="19"/>
      <c r="AD5" s="19" t="s">
        <v>87</v>
      </c>
      <c r="AE5" s="38" t="s">
        <v>74</v>
      </c>
      <c r="AF5" s="42" t="s">
        <v>307</v>
      </c>
    </row>
    <row r="6" spans="2:33" ht="21">
      <c r="B6" s="20" t="s">
        <v>5</v>
      </c>
      <c r="C6" s="21" t="s">
        <v>88</v>
      </c>
      <c r="D6" s="17" t="s">
        <v>89</v>
      </c>
      <c r="E6" s="17" t="s">
        <v>90</v>
      </c>
      <c r="F6" s="17" t="s">
        <v>91</v>
      </c>
      <c r="G6" s="17" t="s">
        <v>91</v>
      </c>
      <c r="H6" s="13" t="s">
        <v>20</v>
      </c>
      <c r="I6" s="16" t="s">
        <v>92</v>
      </c>
      <c r="J6" s="13" t="s">
        <v>93</v>
      </c>
      <c r="K6" s="3"/>
      <c r="L6" s="22" t="s">
        <v>94</v>
      </c>
      <c r="M6" s="23" t="s">
        <v>24</v>
      </c>
      <c r="O6" s="13" t="s">
        <v>79</v>
      </c>
      <c r="P6" s="31" t="s">
        <v>357</v>
      </c>
      <c r="Q6" s="71" t="s">
        <v>80</v>
      </c>
      <c r="R6" s="76" t="s">
        <v>81</v>
      </c>
      <c r="S6" s="74" t="s">
        <v>82</v>
      </c>
      <c r="T6" s="77" t="s">
        <v>80</v>
      </c>
      <c r="U6" s="75" t="s">
        <v>83</v>
      </c>
      <c r="W6" s="16"/>
      <c r="X6" s="17"/>
      <c r="Y6" s="16" t="s">
        <v>52</v>
      </c>
      <c r="Z6" s="16" t="s">
        <v>100</v>
      </c>
      <c r="AA6" s="19"/>
      <c r="AB6" s="16"/>
      <c r="AC6" s="19"/>
      <c r="AD6" s="19"/>
      <c r="AE6" s="38" t="s">
        <v>101</v>
      </c>
      <c r="AF6" s="42" t="s">
        <v>308</v>
      </c>
    </row>
    <row r="7" spans="2:33" ht="21">
      <c r="B7" s="20"/>
      <c r="C7" s="21" t="s">
        <v>102</v>
      </c>
      <c r="D7" s="17" t="s">
        <v>103</v>
      </c>
      <c r="E7" s="17" t="s">
        <v>90</v>
      </c>
      <c r="F7" s="17" t="s">
        <v>91</v>
      </c>
      <c r="G7" s="17" t="s">
        <v>104</v>
      </c>
      <c r="H7" s="13" t="s">
        <v>105</v>
      </c>
      <c r="I7" s="16" t="s">
        <v>106</v>
      </c>
      <c r="J7" s="13" t="s">
        <v>107</v>
      </c>
      <c r="K7" s="3"/>
      <c r="L7" s="22" t="s">
        <v>108</v>
      </c>
      <c r="M7" s="23"/>
      <c r="O7" s="13" t="s">
        <v>95</v>
      </c>
      <c r="P7" s="13" t="s">
        <v>359</v>
      </c>
      <c r="Q7" s="78" t="s">
        <v>360</v>
      </c>
      <c r="R7" s="76" t="s">
        <v>97</v>
      </c>
      <c r="S7" s="74" t="s">
        <v>98</v>
      </c>
      <c r="T7" s="74" t="s">
        <v>99</v>
      </c>
      <c r="U7" s="75" t="s">
        <v>83</v>
      </c>
      <c r="Y7" s="16" t="s">
        <v>113</v>
      </c>
      <c r="Z7" s="16" t="s">
        <v>114</v>
      </c>
      <c r="AA7" s="19"/>
      <c r="AB7" s="18"/>
      <c r="AC7" s="24"/>
      <c r="AD7" s="19"/>
      <c r="AE7" s="38" t="s">
        <v>115</v>
      </c>
      <c r="AF7" s="42" t="s">
        <v>309</v>
      </c>
    </row>
    <row r="8" spans="2:33" ht="21">
      <c r="B8" s="20"/>
      <c r="C8" s="21" t="s">
        <v>116</v>
      </c>
      <c r="D8" s="17" t="s">
        <v>117</v>
      </c>
      <c r="E8" s="17" t="s">
        <v>90</v>
      </c>
      <c r="F8" s="17" t="s">
        <v>91</v>
      </c>
      <c r="G8" s="17" t="s">
        <v>91</v>
      </c>
      <c r="H8" s="13" t="s">
        <v>332</v>
      </c>
      <c r="I8" s="16" t="s">
        <v>92</v>
      </c>
      <c r="J8" s="13" t="s">
        <v>93</v>
      </c>
      <c r="K8" s="3"/>
      <c r="L8" s="22" t="s">
        <v>119</v>
      </c>
      <c r="M8" s="67" t="s">
        <v>25</v>
      </c>
      <c r="O8" s="13" t="s">
        <v>361</v>
      </c>
      <c r="P8" s="13" t="s">
        <v>359</v>
      </c>
      <c r="Q8" s="71" t="s">
        <v>362</v>
      </c>
      <c r="R8" s="76" t="s">
        <v>363</v>
      </c>
      <c r="S8" s="74"/>
      <c r="T8" s="77" t="s">
        <v>364</v>
      </c>
      <c r="U8" s="75" t="s">
        <v>83</v>
      </c>
      <c r="Y8" s="16" t="s">
        <v>124</v>
      </c>
      <c r="Z8" s="16" t="s">
        <v>125</v>
      </c>
      <c r="AA8" s="19"/>
      <c r="AB8" s="18"/>
      <c r="AC8" s="24"/>
      <c r="AD8" s="19"/>
      <c r="AE8" s="38" t="s">
        <v>126</v>
      </c>
      <c r="AF8" s="42" t="s">
        <v>310</v>
      </c>
    </row>
    <row r="9" spans="2:33" ht="21">
      <c r="B9" s="20"/>
      <c r="C9" s="21" t="s">
        <v>127</v>
      </c>
      <c r="D9" s="17" t="s">
        <v>128</v>
      </c>
      <c r="E9" s="17" t="s">
        <v>104</v>
      </c>
      <c r="F9" s="17" t="s">
        <v>129</v>
      </c>
      <c r="G9" s="17" t="s">
        <v>104</v>
      </c>
      <c r="H9" s="13" t="s">
        <v>118</v>
      </c>
      <c r="I9" s="16" t="s">
        <v>106</v>
      </c>
      <c r="J9" s="13" t="s">
        <v>107</v>
      </c>
      <c r="K9" s="3"/>
      <c r="L9" s="22" t="s">
        <v>131</v>
      </c>
      <c r="M9" s="13" t="s">
        <v>344</v>
      </c>
      <c r="O9" s="12" t="s">
        <v>365</v>
      </c>
      <c r="P9" s="13" t="s">
        <v>96</v>
      </c>
      <c r="Q9" s="71" t="s">
        <v>366</v>
      </c>
      <c r="R9" s="72" t="s">
        <v>367</v>
      </c>
      <c r="S9" s="73" t="s">
        <v>368</v>
      </c>
      <c r="T9" s="74" t="s">
        <v>369</v>
      </c>
      <c r="U9" s="75" t="s">
        <v>83</v>
      </c>
      <c r="W9" s="6" t="s">
        <v>136</v>
      </c>
      <c r="Y9" s="16"/>
      <c r="Z9" s="16" t="s">
        <v>71</v>
      </c>
      <c r="AA9" s="19"/>
      <c r="AD9" s="19"/>
      <c r="AE9" s="39" t="s">
        <v>137</v>
      </c>
      <c r="AF9" s="42" t="s">
        <v>311</v>
      </c>
    </row>
    <row r="10" spans="2:33" ht="21">
      <c r="B10" s="20"/>
      <c r="C10" s="21" t="s">
        <v>138</v>
      </c>
      <c r="D10" s="17" t="s">
        <v>139</v>
      </c>
      <c r="E10" s="17" t="s">
        <v>104</v>
      </c>
      <c r="F10" s="17" t="s">
        <v>129</v>
      </c>
      <c r="G10" s="17" t="s">
        <v>104</v>
      </c>
      <c r="H10" s="13" t="s">
        <v>130</v>
      </c>
      <c r="I10" s="16" t="s">
        <v>106</v>
      </c>
      <c r="J10" s="13" t="s">
        <v>107</v>
      </c>
      <c r="K10" s="3"/>
      <c r="L10" s="22" t="s">
        <v>141</v>
      </c>
      <c r="M10" s="13" t="s">
        <v>345</v>
      </c>
      <c r="O10" s="79" t="s">
        <v>370</v>
      </c>
      <c r="P10" s="13" t="s">
        <v>96</v>
      </c>
      <c r="Q10" s="71"/>
      <c r="R10" s="72"/>
      <c r="S10" s="73"/>
      <c r="T10" s="74"/>
      <c r="U10" s="75" t="s">
        <v>83</v>
      </c>
      <c r="W10" s="16" t="s">
        <v>145</v>
      </c>
      <c r="Y10" s="16"/>
      <c r="Z10" s="16" t="s">
        <v>86</v>
      </c>
      <c r="AA10" s="19"/>
      <c r="AD10" s="19"/>
      <c r="AE10" s="39"/>
      <c r="AF10" s="42" t="s">
        <v>312</v>
      </c>
    </row>
    <row r="11" spans="2:33" ht="21">
      <c r="B11" s="20"/>
      <c r="C11" s="21" t="s">
        <v>146</v>
      </c>
      <c r="D11" s="17" t="s">
        <v>147</v>
      </c>
      <c r="E11" s="17" t="s">
        <v>148</v>
      </c>
      <c r="F11" s="17" t="s">
        <v>91</v>
      </c>
      <c r="G11" s="17" t="s">
        <v>149</v>
      </c>
      <c r="H11" s="13" t="s">
        <v>140</v>
      </c>
      <c r="I11" s="16" t="s">
        <v>150</v>
      </c>
      <c r="J11" s="13" t="s">
        <v>151</v>
      </c>
      <c r="K11" s="3"/>
      <c r="L11" s="22" t="s">
        <v>152</v>
      </c>
      <c r="M11" s="13" t="s">
        <v>346</v>
      </c>
      <c r="O11" s="12" t="s">
        <v>142</v>
      </c>
      <c r="P11" s="80" t="s">
        <v>143</v>
      </c>
      <c r="Q11" s="71" t="s">
        <v>371</v>
      </c>
      <c r="R11" s="72" t="s">
        <v>144</v>
      </c>
      <c r="S11" s="81" t="s">
        <v>372</v>
      </c>
      <c r="T11" s="82" t="s">
        <v>373</v>
      </c>
      <c r="U11" s="75" t="s">
        <v>69</v>
      </c>
      <c r="W11" s="16" t="s">
        <v>18</v>
      </c>
      <c r="Y11" s="16"/>
      <c r="Z11" s="19"/>
      <c r="AA11" s="19"/>
      <c r="AC11" s="4" t="s">
        <v>72</v>
      </c>
      <c r="AD11" s="19"/>
      <c r="AE11" s="39"/>
      <c r="AF11" s="42" t="s">
        <v>313</v>
      </c>
    </row>
    <row r="12" spans="2:33" ht="21">
      <c r="B12" s="20"/>
      <c r="C12" s="21" t="s">
        <v>158</v>
      </c>
      <c r="D12" s="17" t="s">
        <v>159</v>
      </c>
      <c r="E12" s="17" t="s">
        <v>148</v>
      </c>
      <c r="F12" s="17" t="s">
        <v>91</v>
      </c>
      <c r="G12" s="17" t="s">
        <v>91</v>
      </c>
      <c r="H12" s="17"/>
      <c r="I12" s="16" t="s">
        <v>92</v>
      </c>
      <c r="J12" s="13" t="s">
        <v>93</v>
      </c>
      <c r="K12" s="3"/>
      <c r="L12" s="27" t="s">
        <v>160</v>
      </c>
      <c r="M12" s="13" t="s">
        <v>347</v>
      </c>
      <c r="O12" s="25" t="s">
        <v>153</v>
      </c>
      <c r="P12" s="13" t="s">
        <v>143</v>
      </c>
      <c r="Q12" s="71" t="s">
        <v>154</v>
      </c>
      <c r="R12" s="83" t="s">
        <v>155</v>
      </c>
      <c r="S12" s="74" t="s">
        <v>156</v>
      </c>
      <c r="T12" s="74" t="s">
        <v>157</v>
      </c>
      <c r="U12" s="75" t="s">
        <v>69</v>
      </c>
      <c r="W12" s="16"/>
      <c r="Y12" s="16"/>
      <c r="Z12" s="19"/>
      <c r="AA12" s="19"/>
      <c r="AD12" s="26"/>
      <c r="AE12" s="39"/>
      <c r="AF12" s="42" t="s">
        <v>314</v>
      </c>
    </row>
    <row r="13" spans="2:33" ht="21">
      <c r="B13" s="20"/>
      <c r="C13" s="21" t="s">
        <v>164</v>
      </c>
      <c r="D13" s="17" t="s">
        <v>165</v>
      </c>
      <c r="E13" s="17" t="s">
        <v>148</v>
      </c>
      <c r="F13" s="17" t="s">
        <v>91</v>
      </c>
      <c r="G13" s="17" t="s">
        <v>91</v>
      </c>
      <c r="H13" s="17"/>
      <c r="I13" s="16" t="s">
        <v>92</v>
      </c>
      <c r="J13" s="13" t="s">
        <v>93</v>
      </c>
      <c r="K13" s="3"/>
      <c r="L13" s="27" t="s">
        <v>166</v>
      </c>
      <c r="M13" s="23"/>
      <c r="O13" s="13" t="s">
        <v>374</v>
      </c>
      <c r="P13" s="13" t="s">
        <v>96</v>
      </c>
      <c r="Q13" s="71" t="s">
        <v>375</v>
      </c>
      <c r="R13" s="72" t="s">
        <v>161</v>
      </c>
      <c r="S13" s="74" t="s">
        <v>162</v>
      </c>
      <c r="T13" s="74" t="s">
        <v>163</v>
      </c>
      <c r="U13" s="75" t="s">
        <v>69</v>
      </c>
      <c r="W13" s="16"/>
      <c r="Y13" s="16"/>
      <c r="Z13" s="19"/>
      <c r="AA13" s="19"/>
      <c r="AC13" s="4" t="str">
        <f>VLOOKUP(AC11,AB3:AC6,2,0)</f>
        <v>ประเภทบิล Internet CBN</v>
      </c>
      <c r="AD13" s="26"/>
      <c r="AE13" s="39"/>
      <c r="AF13" s="42" t="s">
        <v>315</v>
      </c>
    </row>
    <row r="14" spans="2:33" ht="21">
      <c r="B14" s="20"/>
      <c r="C14" s="21" t="s">
        <v>167</v>
      </c>
      <c r="D14" s="17" t="s">
        <v>168</v>
      </c>
      <c r="E14" s="17" t="s">
        <v>148</v>
      </c>
      <c r="F14" s="17" t="s">
        <v>91</v>
      </c>
      <c r="G14" s="17" t="s">
        <v>91</v>
      </c>
      <c r="H14" s="17"/>
      <c r="I14" s="16" t="s">
        <v>92</v>
      </c>
      <c r="J14" s="13" t="s">
        <v>93</v>
      </c>
      <c r="K14" s="3"/>
      <c r="L14" s="27" t="s">
        <v>169</v>
      </c>
      <c r="M14" s="23"/>
      <c r="O14" s="13" t="s">
        <v>376</v>
      </c>
      <c r="P14" s="13" t="s">
        <v>96</v>
      </c>
      <c r="Q14" s="71" t="s">
        <v>377</v>
      </c>
      <c r="R14" s="72" t="s">
        <v>378</v>
      </c>
      <c r="S14" s="73"/>
      <c r="T14" s="77" t="s">
        <v>379</v>
      </c>
      <c r="U14" s="75" t="s">
        <v>69</v>
      </c>
      <c r="Y14" s="16"/>
      <c r="Z14" s="19"/>
      <c r="AA14" s="19"/>
      <c r="AD14" s="26"/>
      <c r="AE14" s="39"/>
      <c r="AF14" s="42" t="s">
        <v>316</v>
      </c>
    </row>
    <row r="15" spans="2:33" ht="21">
      <c r="B15" s="20"/>
      <c r="C15" s="21" t="s">
        <v>170</v>
      </c>
      <c r="D15" s="17" t="s">
        <v>171</v>
      </c>
      <c r="E15" s="17" t="s">
        <v>148</v>
      </c>
      <c r="F15" s="17" t="s">
        <v>91</v>
      </c>
      <c r="G15" s="17" t="s">
        <v>149</v>
      </c>
      <c r="H15" s="17"/>
      <c r="I15" s="16" t="s">
        <v>150</v>
      </c>
      <c r="J15" s="13" t="s">
        <v>151</v>
      </c>
      <c r="K15" s="3"/>
      <c r="L15" s="27" t="s">
        <v>172</v>
      </c>
      <c r="M15" s="23"/>
      <c r="O15" s="13" t="s">
        <v>380</v>
      </c>
      <c r="P15" s="13" t="s">
        <v>96</v>
      </c>
      <c r="Q15" s="71" t="s">
        <v>381</v>
      </c>
      <c r="R15" s="72" t="s">
        <v>382</v>
      </c>
      <c r="S15" s="74" t="s">
        <v>383</v>
      </c>
      <c r="T15" s="77" t="s">
        <v>384</v>
      </c>
      <c r="U15" s="75" t="s">
        <v>69</v>
      </c>
      <c r="Y15" s="16"/>
      <c r="Z15" s="28"/>
      <c r="AA15" s="28"/>
      <c r="AD15" s="29"/>
      <c r="AE15" s="40"/>
      <c r="AF15" s="42" t="s">
        <v>317</v>
      </c>
    </row>
    <row r="16" spans="2:33" ht="21">
      <c r="B16" s="20"/>
      <c r="C16" s="21" t="s">
        <v>173</v>
      </c>
      <c r="D16" s="17" t="s">
        <v>174</v>
      </c>
      <c r="E16" s="17" t="s">
        <v>175</v>
      </c>
      <c r="F16" s="17" t="s">
        <v>59</v>
      </c>
      <c r="G16" s="17" t="s">
        <v>60</v>
      </c>
      <c r="H16" s="17"/>
      <c r="I16" s="16" t="s">
        <v>62</v>
      </c>
      <c r="J16" s="13" t="s">
        <v>63</v>
      </c>
      <c r="K16" s="3"/>
      <c r="L16" s="27" t="s">
        <v>176</v>
      </c>
      <c r="M16" s="23"/>
      <c r="O16" s="25" t="s">
        <v>385</v>
      </c>
      <c r="P16" s="13" t="s">
        <v>96</v>
      </c>
      <c r="Q16" s="71" t="s">
        <v>386</v>
      </c>
      <c r="R16" s="72" t="s">
        <v>387</v>
      </c>
      <c r="S16" s="74"/>
      <c r="T16" s="77" t="s">
        <v>388</v>
      </c>
      <c r="U16" s="75" t="s">
        <v>69</v>
      </c>
      <c r="AF16" s="42" t="s">
        <v>318</v>
      </c>
    </row>
    <row r="17" spans="2:32" ht="21">
      <c r="B17" s="20"/>
      <c r="C17" s="21" t="s">
        <v>8</v>
      </c>
      <c r="D17" s="17" t="s">
        <v>177</v>
      </c>
      <c r="E17" s="17" t="s">
        <v>175</v>
      </c>
      <c r="F17" s="17" t="s">
        <v>59</v>
      </c>
      <c r="G17" s="17" t="s">
        <v>60</v>
      </c>
      <c r="H17" s="17"/>
      <c r="I17" s="16" t="s">
        <v>62</v>
      </c>
      <c r="J17" s="13" t="s">
        <v>63</v>
      </c>
      <c r="K17" s="3"/>
      <c r="L17" s="27" t="s">
        <v>178</v>
      </c>
      <c r="M17" s="23"/>
      <c r="O17" s="13" t="s">
        <v>179</v>
      </c>
      <c r="P17" s="80" t="s">
        <v>180</v>
      </c>
      <c r="Q17" s="71" t="s">
        <v>389</v>
      </c>
      <c r="R17" s="72" t="s">
        <v>182</v>
      </c>
      <c r="S17" s="74" t="s">
        <v>183</v>
      </c>
      <c r="T17" s="74" t="s">
        <v>181</v>
      </c>
      <c r="U17" s="75" t="s">
        <v>390</v>
      </c>
      <c r="W17" s="4" t="s">
        <v>26</v>
      </c>
      <c r="AF17" s="42" t="s">
        <v>319</v>
      </c>
    </row>
    <row r="18" spans="2:32" ht="21">
      <c r="B18" s="20"/>
      <c r="C18" s="21" t="s">
        <v>184</v>
      </c>
      <c r="D18" s="17" t="s">
        <v>185</v>
      </c>
      <c r="E18" s="17" t="s">
        <v>175</v>
      </c>
      <c r="F18" s="17" t="s">
        <v>59</v>
      </c>
      <c r="G18" s="17" t="s">
        <v>60</v>
      </c>
      <c r="H18" s="17"/>
      <c r="I18" s="16" t="s">
        <v>62</v>
      </c>
      <c r="J18" s="13" t="s">
        <v>63</v>
      </c>
      <c r="K18" s="3"/>
      <c r="L18" s="27" t="s">
        <v>186</v>
      </c>
      <c r="M18" s="23"/>
      <c r="O18" s="16" t="s">
        <v>187</v>
      </c>
      <c r="P18" s="80" t="s">
        <v>188</v>
      </c>
      <c r="Q18" s="71" t="s">
        <v>391</v>
      </c>
      <c r="R18" s="72" t="s">
        <v>190</v>
      </c>
      <c r="S18" s="74" t="s">
        <v>191</v>
      </c>
      <c r="T18" s="74" t="s">
        <v>189</v>
      </c>
      <c r="U18" s="75" t="s">
        <v>390</v>
      </c>
      <c r="AF18" s="42" t="s">
        <v>320</v>
      </c>
    </row>
    <row r="19" spans="2:32" ht="21">
      <c r="B19" s="20"/>
      <c r="C19" s="21" t="s">
        <v>192</v>
      </c>
      <c r="D19" s="17" t="s">
        <v>193</v>
      </c>
      <c r="E19" s="17" t="s">
        <v>194</v>
      </c>
      <c r="F19" s="17" t="s">
        <v>195</v>
      </c>
      <c r="G19" s="17" t="s">
        <v>195</v>
      </c>
      <c r="H19" s="17"/>
      <c r="I19" s="16" t="s">
        <v>196</v>
      </c>
      <c r="J19" s="13" t="s">
        <v>197</v>
      </c>
      <c r="K19" s="3"/>
      <c r="L19" s="27" t="s">
        <v>198</v>
      </c>
      <c r="M19" s="23"/>
      <c r="O19" s="13" t="s">
        <v>392</v>
      </c>
      <c r="P19" s="80" t="s">
        <v>188</v>
      </c>
      <c r="Q19" s="71" t="s">
        <v>393</v>
      </c>
      <c r="R19" s="72" t="s">
        <v>394</v>
      </c>
      <c r="S19" s="81" t="s">
        <v>395</v>
      </c>
      <c r="T19" s="74" t="s">
        <v>396</v>
      </c>
      <c r="U19" s="75" t="s">
        <v>390</v>
      </c>
      <c r="AF19" s="42" t="s">
        <v>321</v>
      </c>
    </row>
    <row r="20" spans="2:32" ht="21">
      <c r="B20" s="20"/>
      <c r="C20" s="21" t="s">
        <v>204</v>
      </c>
      <c r="D20" s="17" t="s">
        <v>205</v>
      </c>
      <c r="E20" s="17" t="s">
        <v>194</v>
      </c>
      <c r="F20" s="17" t="s">
        <v>195</v>
      </c>
      <c r="G20" s="17" t="s">
        <v>195</v>
      </c>
      <c r="H20" s="17"/>
      <c r="I20" s="16" t="s">
        <v>196</v>
      </c>
      <c r="J20" s="13" t="s">
        <v>197</v>
      </c>
      <c r="K20" s="3"/>
      <c r="L20" s="27" t="s">
        <v>206</v>
      </c>
      <c r="M20" s="23"/>
      <c r="O20" s="13" t="s">
        <v>199</v>
      </c>
      <c r="P20" s="13" t="s">
        <v>200</v>
      </c>
      <c r="Q20" s="71" t="s">
        <v>397</v>
      </c>
      <c r="R20" s="83" t="s">
        <v>201</v>
      </c>
      <c r="S20" s="73" t="s">
        <v>202</v>
      </c>
      <c r="T20" s="74" t="s">
        <v>203</v>
      </c>
      <c r="U20" s="75" t="s">
        <v>390</v>
      </c>
      <c r="Y20" s="30" t="s">
        <v>26</v>
      </c>
      <c r="AF20" s="42" t="s">
        <v>322</v>
      </c>
    </row>
    <row r="21" spans="2:32" ht="21">
      <c r="B21" s="20"/>
      <c r="C21" s="25" t="s">
        <v>207</v>
      </c>
      <c r="D21" s="17" t="s">
        <v>208</v>
      </c>
      <c r="E21" s="17" t="s">
        <v>209</v>
      </c>
      <c r="F21" s="17" t="s">
        <v>195</v>
      </c>
      <c r="G21" s="17" t="s">
        <v>195</v>
      </c>
      <c r="H21" s="17"/>
      <c r="I21" s="16" t="s">
        <v>196</v>
      </c>
      <c r="J21" s="13" t="s">
        <v>197</v>
      </c>
      <c r="K21" s="3"/>
      <c r="L21" s="27" t="s">
        <v>210</v>
      </c>
      <c r="O21" s="13" t="s">
        <v>227</v>
      </c>
      <c r="P21" s="13" t="s">
        <v>398</v>
      </c>
      <c r="Q21" s="71" t="s">
        <v>228</v>
      </c>
      <c r="R21" s="83" t="s">
        <v>229</v>
      </c>
      <c r="S21" s="73" t="s">
        <v>230</v>
      </c>
      <c r="T21" s="74" t="s">
        <v>231</v>
      </c>
      <c r="U21" s="75" t="s">
        <v>399</v>
      </c>
    </row>
    <row r="22" spans="2:32" ht="21">
      <c r="B22" s="20"/>
      <c r="C22" s="25" t="s">
        <v>211</v>
      </c>
      <c r="D22" s="17" t="s">
        <v>212</v>
      </c>
      <c r="E22" s="17" t="s">
        <v>209</v>
      </c>
      <c r="F22" s="17" t="s">
        <v>195</v>
      </c>
      <c r="G22" s="17" t="s">
        <v>195</v>
      </c>
      <c r="H22" s="17"/>
      <c r="I22" s="16" t="s">
        <v>196</v>
      </c>
      <c r="J22" s="13" t="s">
        <v>197</v>
      </c>
      <c r="K22" s="3"/>
      <c r="L22" s="27"/>
      <c r="O22" s="13" t="s">
        <v>220</v>
      </c>
      <c r="P22" s="13" t="s">
        <v>398</v>
      </c>
      <c r="Q22" s="71" t="s">
        <v>221</v>
      </c>
      <c r="R22" s="83" t="s">
        <v>222</v>
      </c>
      <c r="S22" s="74" t="s">
        <v>223</v>
      </c>
      <c r="T22" s="74" t="s">
        <v>224</v>
      </c>
      <c r="U22" s="75" t="s">
        <v>399</v>
      </c>
    </row>
    <row r="23" spans="2:32" ht="21">
      <c r="B23" s="20"/>
      <c r="C23" s="21" t="s">
        <v>215</v>
      </c>
      <c r="D23" s="17" t="s">
        <v>216</v>
      </c>
      <c r="E23" s="17" t="s">
        <v>217</v>
      </c>
      <c r="F23" s="17" t="s">
        <v>59</v>
      </c>
      <c r="G23" s="17" t="s">
        <v>217</v>
      </c>
      <c r="H23" s="17"/>
      <c r="I23" s="16" t="s">
        <v>218</v>
      </c>
      <c r="J23" s="13" t="s">
        <v>219</v>
      </c>
      <c r="K23" s="3"/>
      <c r="O23" s="13" t="s">
        <v>400</v>
      </c>
      <c r="P23" s="13" t="s">
        <v>401</v>
      </c>
      <c r="Q23" s="71" t="s">
        <v>402</v>
      </c>
      <c r="R23" s="15" t="s">
        <v>213</v>
      </c>
      <c r="S23" s="74" t="s">
        <v>214</v>
      </c>
      <c r="T23" s="74" t="s">
        <v>403</v>
      </c>
      <c r="U23" s="75" t="s">
        <v>399</v>
      </c>
      <c r="W23" s="4" t="s">
        <v>26</v>
      </c>
    </row>
    <row r="24" spans="2:32" ht="21">
      <c r="B24" s="20"/>
      <c r="C24" s="25" t="s">
        <v>225</v>
      </c>
      <c r="D24" s="17" t="s">
        <v>226</v>
      </c>
      <c r="E24" s="17" t="s">
        <v>217</v>
      </c>
      <c r="F24" s="17" t="s">
        <v>59</v>
      </c>
      <c r="G24" s="17" t="s">
        <v>217</v>
      </c>
      <c r="H24" s="17"/>
      <c r="I24" s="16" t="s">
        <v>218</v>
      </c>
      <c r="J24" s="13" t="s">
        <v>219</v>
      </c>
      <c r="K24" s="3"/>
      <c r="O24" s="12" t="s">
        <v>404</v>
      </c>
      <c r="P24" s="13" t="s">
        <v>96</v>
      </c>
      <c r="Q24" s="71" t="s">
        <v>120</v>
      </c>
      <c r="R24" s="83" t="s">
        <v>121</v>
      </c>
      <c r="S24" s="74" t="s">
        <v>122</v>
      </c>
      <c r="T24" s="74" t="s">
        <v>123</v>
      </c>
      <c r="U24" s="75" t="s">
        <v>399</v>
      </c>
      <c r="X24" s="4" t="s">
        <v>26</v>
      </c>
    </row>
    <row r="25" spans="2:32" ht="42">
      <c r="B25" s="20"/>
      <c r="C25" s="25" t="s">
        <v>232</v>
      </c>
      <c r="D25" s="17" t="s">
        <v>233</v>
      </c>
      <c r="E25" s="17" t="s">
        <v>217</v>
      </c>
      <c r="F25" s="17" t="s">
        <v>59</v>
      </c>
      <c r="G25" s="17" t="s">
        <v>217</v>
      </c>
      <c r="H25" s="17"/>
      <c r="I25" s="16" t="s">
        <v>218</v>
      </c>
      <c r="J25" s="13" t="s">
        <v>219</v>
      </c>
      <c r="K25" s="3"/>
      <c r="O25" s="13" t="s">
        <v>405</v>
      </c>
      <c r="P25" s="13" t="s">
        <v>406</v>
      </c>
      <c r="Q25" s="75" t="s">
        <v>407</v>
      </c>
      <c r="R25" s="83" t="s">
        <v>408</v>
      </c>
      <c r="S25" s="84" t="s">
        <v>409</v>
      </c>
      <c r="T25" s="85" t="s">
        <v>410</v>
      </c>
      <c r="U25" s="75" t="s">
        <v>399</v>
      </c>
    </row>
    <row r="26" spans="2:32" ht="21">
      <c r="B26" s="20"/>
      <c r="C26" s="21" t="s">
        <v>238</v>
      </c>
      <c r="D26" s="17" t="s">
        <v>239</v>
      </c>
      <c r="E26" s="17" t="s">
        <v>217</v>
      </c>
      <c r="F26" s="17" t="s">
        <v>59</v>
      </c>
      <c r="G26" s="17" t="s">
        <v>60</v>
      </c>
      <c r="H26" s="17"/>
      <c r="I26" s="16" t="s">
        <v>62</v>
      </c>
      <c r="J26" s="13" t="s">
        <v>63</v>
      </c>
      <c r="K26" s="3"/>
      <c r="O26" s="13" t="s">
        <v>22</v>
      </c>
      <c r="P26" s="13" t="s">
        <v>235</v>
      </c>
      <c r="Q26" s="78" t="s">
        <v>66</v>
      </c>
      <c r="R26" s="83" t="s">
        <v>67</v>
      </c>
      <c r="S26" s="74" t="s">
        <v>68</v>
      </c>
      <c r="T26" s="74" t="s">
        <v>66</v>
      </c>
      <c r="U26" s="75" t="s">
        <v>411</v>
      </c>
    </row>
    <row r="27" spans="2:32" ht="21">
      <c r="B27" s="20"/>
      <c r="C27" s="25" t="s">
        <v>240</v>
      </c>
      <c r="D27" s="17" t="s">
        <v>240</v>
      </c>
      <c r="E27" s="17" t="s">
        <v>217</v>
      </c>
      <c r="F27" s="17" t="s">
        <v>59</v>
      </c>
      <c r="G27" s="17" t="s">
        <v>217</v>
      </c>
      <c r="H27" s="17"/>
      <c r="I27" s="16" t="s">
        <v>218</v>
      </c>
      <c r="J27" s="13" t="s">
        <v>219</v>
      </c>
      <c r="K27" s="3"/>
      <c r="O27" s="13" t="s">
        <v>234</v>
      </c>
      <c r="P27" s="13" t="s">
        <v>235</v>
      </c>
      <c r="Q27" s="78" t="s">
        <v>236</v>
      </c>
      <c r="R27" s="14" t="s">
        <v>237</v>
      </c>
      <c r="S27" s="74"/>
      <c r="T27" s="74"/>
      <c r="U27" s="75" t="s">
        <v>411</v>
      </c>
    </row>
    <row r="28" spans="2:32">
      <c r="B28" s="20"/>
      <c r="C28" s="21" t="s">
        <v>241</v>
      </c>
      <c r="D28" s="17" t="s">
        <v>242</v>
      </c>
      <c r="E28" s="17" t="s">
        <v>149</v>
      </c>
      <c r="F28" s="17" t="s">
        <v>129</v>
      </c>
      <c r="G28" s="17" t="s">
        <v>149</v>
      </c>
      <c r="H28" s="17"/>
      <c r="I28" s="16" t="s">
        <v>150</v>
      </c>
      <c r="J28" s="13" t="s">
        <v>151</v>
      </c>
      <c r="K28" s="3"/>
      <c r="O28" s="86" t="s">
        <v>7</v>
      </c>
      <c r="P28" s="86"/>
      <c r="Q28" s="86"/>
      <c r="R28" s="86"/>
      <c r="S28" s="87"/>
      <c r="U28" s="88"/>
    </row>
    <row r="29" spans="2:32">
      <c r="B29" s="20"/>
      <c r="C29" s="21" t="s">
        <v>243</v>
      </c>
      <c r="D29" s="17" t="s">
        <v>244</v>
      </c>
      <c r="E29" s="17" t="s">
        <v>149</v>
      </c>
      <c r="F29" s="17" t="s">
        <v>129</v>
      </c>
      <c r="G29" s="17" t="s">
        <v>149</v>
      </c>
      <c r="H29" s="17"/>
      <c r="I29" s="16" t="s">
        <v>150</v>
      </c>
      <c r="J29" s="13" t="s">
        <v>151</v>
      </c>
      <c r="K29" s="3"/>
      <c r="O29" s="89"/>
      <c r="P29" s="89"/>
      <c r="Q29" s="89"/>
      <c r="R29" s="89"/>
      <c r="S29" s="89"/>
      <c r="T29" s="89"/>
      <c r="U29" s="89"/>
    </row>
    <row r="30" spans="2:32">
      <c r="B30" s="20"/>
      <c r="C30" s="21" t="s">
        <v>245</v>
      </c>
      <c r="D30" s="17" t="s">
        <v>246</v>
      </c>
      <c r="E30" s="17" t="s">
        <v>149</v>
      </c>
      <c r="F30" s="17" t="s">
        <v>129</v>
      </c>
      <c r="G30" s="17" t="s">
        <v>104</v>
      </c>
      <c r="H30" s="17"/>
      <c r="I30" s="16" t="s">
        <v>106</v>
      </c>
      <c r="J30" s="13" t="s">
        <v>107</v>
      </c>
      <c r="K30" s="3"/>
      <c r="O30" s="89"/>
      <c r="P30" s="89"/>
      <c r="Q30" s="89"/>
      <c r="R30" s="89"/>
      <c r="S30" s="89"/>
      <c r="T30" s="89"/>
      <c r="U30" s="89"/>
    </row>
    <row r="31" spans="2:32">
      <c r="B31" s="20"/>
      <c r="C31" s="21" t="s">
        <v>247</v>
      </c>
      <c r="D31" s="17" t="s">
        <v>248</v>
      </c>
      <c r="E31" s="17" t="s">
        <v>149</v>
      </c>
      <c r="F31" s="17" t="s">
        <v>129</v>
      </c>
      <c r="G31" s="17" t="s">
        <v>104</v>
      </c>
      <c r="H31" s="17"/>
      <c r="I31" s="16" t="s">
        <v>106</v>
      </c>
      <c r="J31" s="13" t="s">
        <v>107</v>
      </c>
      <c r="K31" s="3"/>
      <c r="O31" s="89"/>
    </row>
    <row r="32" spans="2:32">
      <c r="B32" s="20"/>
      <c r="C32" s="32" t="s">
        <v>249</v>
      </c>
      <c r="D32" s="33" t="s">
        <v>250</v>
      </c>
      <c r="E32" s="33" t="s">
        <v>251</v>
      </c>
      <c r="F32" s="33" t="s">
        <v>251</v>
      </c>
      <c r="G32" s="33" t="s">
        <v>251</v>
      </c>
      <c r="H32" s="17"/>
      <c r="I32" s="34" t="s">
        <v>252</v>
      </c>
      <c r="J32" s="34" t="s">
        <v>253</v>
      </c>
      <c r="K32" s="3"/>
    </row>
    <row r="33" spans="2:11">
      <c r="B33" s="20"/>
      <c r="C33" s="32" t="s">
        <v>254</v>
      </c>
      <c r="D33" s="33" t="s">
        <v>50</v>
      </c>
      <c r="E33" s="33" t="s">
        <v>251</v>
      </c>
      <c r="F33" s="33" t="s">
        <v>251</v>
      </c>
      <c r="G33" s="33" t="s">
        <v>251</v>
      </c>
      <c r="H33" s="33"/>
      <c r="I33" s="34" t="s">
        <v>255</v>
      </c>
      <c r="J33" s="34" t="s">
        <v>256</v>
      </c>
      <c r="K33" s="3"/>
    </row>
    <row r="34" spans="2:11">
      <c r="B34" s="20"/>
      <c r="C34" s="35" t="s">
        <v>257</v>
      </c>
      <c r="D34" s="33" t="s">
        <v>258</v>
      </c>
      <c r="E34" s="33" t="s">
        <v>251</v>
      </c>
      <c r="F34" s="33" t="s">
        <v>251</v>
      </c>
      <c r="G34" s="33" t="s">
        <v>251</v>
      </c>
      <c r="H34" s="33"/>
      <c r="I34" s="34" t="s">
        <v>259</v>
      </c>
      <c r="J34" s="33"/>
      <c r="K34" s="3"/>
    </row>
    <row r="35" spans="2:11">
      <c r="B35" s="20"/>
      <c r="C35" s="34" t="s">
        <v>260</v>
      </c>
      <c r="D35" s="33" t="s">
        <v>261</v>
      </c>
      <c r="E35" s="33" t="s">
        <v>251</v>
      </c>
      <c r="F35" s="33" t="s">
        <v>251</v>
      </c>
      <c r="G35" s="33" t="s">
        <v>251</v>
      </c>
      <c r="H35" s="33"/>
      <c r="I35" s="34" t="s">
        <v>262</v>
      </c>
      <c r="J35" s="33"/>
      <c r="K35" s="3"/>
    </row>
    <row r="36" spans="2:11">
      <c r="B36" s="20"/>
      <c r="C36" s="34" t="s">
        <v>263</v>
      </c>
      <c r="D36" s="33" t="s">
        <v>264</v>
      </c>
      <c r="E36" s="33" t="s">
        <v>251</v>
      </c>
      <c r="F36" s="33" t="s">
        <v>251</v>
      </c>
      <c r="G36" s="33" t="s">
        <v>251</v>
      </c>
      <c r="H36" s="33"/>
      <c r="I36" s="33"/>
      <c r="J36" s="33"/>
      <c r="K36" s="3"/>
    </row>
    <row r="37" spans="2:11">
      <c r="B37" s="20"/>
      <c r="C37" s="34" t="s">
        <v>265</v>
      </c>
      <c r="D37" s="33" t="s">
        <v>266</v>
      </c>
      <c r="E37" s="33" t="s">
        <v>251</v>
      </c>
      <c r="F37" s="33" t="s">
        <v>251</v>
      </c>
      <c r="G37" s="33" t="s">
        <v>251</v>
      </c>
      <c r="H37" s="33"/>
      <c r="I37" s="36" t="s">
        <v>267</v>
      </c>
      <c r="J37" s="36" t="s">
        <v>268</v>
      </c>
    </row>
    <row r="38" spans="2:11">
      <c r="B38" s="20"/>
      <c r="C38" s="34" t="s">
        <v>269</v>
      </c>
      <c r="D38" s="33" t="s">
        <v>270</v>
      </c>
      <c r="E38" s="33" t="s">
        <v>251</v>
      </c>
      <c r="F38" s="33" t="s">
        <v>251</v>
      </c>
      <c r="G38" s="33" t="s">
        <v>251</v>
      </c>
      <c r="H38" s="33"/>
      <c r="I38" s="36" t="s">
        <v>271</v>
      </c>
      <c r="J38" s="36" t="s">
        <v>272</v>
      </c>
    </row>
    <row r="39" spans="2:11">
      <c r="B39" s="20"/>
      <c r="C39" s="34" t="s">
        <v>283</v>
      </c>
      <c r="D39" s="33" t="s">
        <v>284</v>
      </c>
      <c r="E39" s="33" t="s">
        <v>287</v>
      </c>
      <c r="F39" s="33"/>
      <c r="G39" s="33"/>
      <c r="H39" s="33"/>
      <c r="I39" s="36"/>
      <c r="J39" s="36"/>
    </row>
    <row r="40" spans="2:11">
      <c r="B40" s="20"/>
      <c r="C40" s="34" t="s">
        <v>290</v>
      </c>
      <c r="D40" s="33" t="s">
        <v>293</v>
      </c>
      <c r="E40" s="33" t="s">
        <v>289</v>
      </c>
      <c r="F40" s="33"/>
      <c r="G40" s="33"/>
      <c r="H40" s="33"/>
      <c r="I40" s="34" t="s">
        <v>276</v>
      </c>
      <c r="J40" s="36" t="s">
        <v>277</v>
      </c>
    </row>
    <row r="41" spans="2:11">
      <c r="B41" s="20"/>
      <c r="C41" s="34" t="s">
        <v>291</v>
      </c>
      <c r="D41" s="33" t="s">
        <v>292</v>
      </c>
      <c r="E41" s="33" t="s">
        <v>289</v>
      </c>
      <c r="F41" s="33"/>
      <c r="G41" s="33"/>
      <c r="H41" s="33"/>
      <c r="I41" s="34" t="s">
        <v>280</v>
      </c>
      <c r="J41" s="36"/>
    </row>
    <row r="42" spans="2:11">
      <c r="B42" s="20"/>
      <c r="C42" s="34" t="s">
        <v>273</v>
      </c>
      <c r="D42" s="33" t="s">
        <v>274</v>
      </c>
      <c r="E42" s="33" t="s">
        <v>289</v>
      </c>
      <c r="F42" s="33" t="s">
        <v>275</v>
      </c>
      <c r="G42" s="33" t="s">
        <v>275</v>
      </c>
      <c r="H42" s="33"/>
      <c r="I42" s="36"/>
      <c r="J42" s="36"/>
    </row>
    <row r="43" spans="2:11">
      <c r="B43" s="20"/>
      <c r="C43" s="34" t="s">
        <v>278</v>
      </c>
      <c r="D43" s="33" t="s">
        <v>279</v>
      </c>
      <c r="E43" s="33" t="s">
        <v>288</v>
      </c>
      <c r="F43" s="33" t="s">
        <v>275</v>
      </c>
      <c r="G43" s="33" t="s">
        <v>275</v>
      </c>
      <c r="H43" s="33"/>
      <c r="I43" s="36"/>
      <c r="J43" s="36"/>
    </row>
    <row r="44" spans="2:11">
      <c r="B44" s="20"/>
      <c r="C44" s="34" t="s">
        <v>281</v>
      </c>
      <c r="D44" s="33" t="s">
        <v>285</v>
      </c>
      <c r="E44" s="33" t="s">
        <v>288</v>
      </c>
      <c r="F44" s="36"/>
      <c r="G44" s="36"/>
      <c r="H44" s="33"/>
      <c r="I44" s="36"/>
      <c r="J44" s="36"/>
    </row>
    <row r="45" spans="2:11">
      <c r="C45" s="34" t="s">
        <v>282</v>
      </c>
      <c r="D45" s="33" t="s">
        <v>286</v>
      </c>
      <c r="E45" s="33" t="s">
        <v>288</v>
      </c>
      <c r="F45" s="36"/>
      <c r="G45" s="36"/>
      <c r="H45" s="36"/>
    </row>
    <row r="46" spans="2:11">
      <c r="C46" s="34"/>
      <c r="D46" s="36"/>
      <c r="E46" s="36"/>
      <c r="F46" s="36"/>
      <c r="G46" s="36"/>
      <c r="H46" s="36"/>
    </row>
    <row r="47" spans="2:11">
      <c r="H47" s="36"/>
    </row>
  </sheetData>
  <sheetProtection algorithmName="SHA-512" hashValue="UTXrgfqLaxdqxrpQO8ehqKxZOTXH34pkVemaxqMNckkM4gb6WUVSisYcWc6zuotcbZagGMHKDogZ9sr6zMIcOQ==" saltValue="yL3a8hwc5TOYNlrI9OlZmA==" spinCount="100000" sheet="1" objects="1" scenarios="1"/>
  <phoneticPr fontId="13" type="noConversion"/>
  <dataValidations count="3">
    <dataValidation type="list" allowBlank="1" showInputMessage="1" showErrorMessage="1" sqref="AC13" xr:uid="{FC2F3B61-3D0E-44EC-9CD1-5E68BAED6FC5}">
      <formula1>INDIRECT(VLOOKUP(AC11,AB3:AC6,2,0))</formula1>
    </dataValidation>
    <dataValidation type="list" allowBlank="1" showInputMessage="1" showErrorMessage="1" sqref="AC11" xr:uid="{1F49EC5F-2366-4E90-BF76-917BA51D23EE}">
      <formula1>กลุ่มบริการ</formula1>
    </dataValidation>
    <dataValidation type="list" allowBlank="1" showInputMessage="1" showErrorMessage="1" sqref="W15" xr:uid="{71089EB5-AEF9-45A5-BBE7-03E8DB10EF7F}">
      <formula1>$W$2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06821-4D24-4D2E-9C32-72267E482722}">
  <sheetPr>
    <pageSetUpPr fitToPage="1"/>
  </sheetPr>
  <dimension ref="B1:E38"/>
  <sheetViews>
    <sheetView tabSelected="1" view="pageBreakPreview" zoomScale="80" zoomScaleNormal="80" zoomScaleSheetLayoutView="80" workbookViewId="0">
      <selection activeCell="C8" sqref="C8:D8"/>
    </sheetView>
  </sheetViews>
  <sheetFormatPr defaultRowHeight="13.8"/>
  <cols>
    <col min="1" max="1" width="4.6640625" style="43" customWidth="1"/>
    <col min="2" max="2" width="38.5546875" style="43" customWidth="1"/>
    <col min="3" max="3" width="50" style="43" customWidth="1"/>
    <col min="4" max="4" width="22.6640625" style="43" customWidth="1"/>
    <col min="5" max="5" width="55.44140625" style="43" customWidth="1"/>
    <col min="6" max="16384" width="8.88671875" style="43"/>
  </cols>
  <sheetData>
    <row r="1" spans="2:5" ht="45" customHeight="1" thickBot="1">
      <c r="B1" s="116" t="s">
        <v>0</v>
      </c>
      <c r="C1" s="117"/>
      <c r="D1" s="117"/>
      <c r="E1" s="117"/>
    </row>
    <row r="2" spans="2:5" ht="35.4" thickBot="1">
      <c r="B2" s="47" t="s">
        <v>1</v>
      </c>
      <c r="C2" s="118" t="s">
        <v>2</v>
      </c>
      <c r="D2" s="119"/>
      <c r="E2" s="48" t="s">
        <v>3</v>
      </c>
    </row>
    <row r="3" spans="2:5" ht="28.05" customHeight="1">
      <c r="B3" s="99" t="s">
        <v>4</v>
      </c>
      <c r="C3" s="120" t="s">
        <v>6</v>
      </c>
      <c r="D3" s="120"/>
      <c r="E3" s="46" t="s">
        <v>6</v>
      </c>
    </row>
    <row r="4" spans="2:5" ht="28.05" customHeight="1">
      <c r="B4" s="100" t="s">
        <v>7</v>
      </c>
      <c r="C4" s="133"/>
      <c r="D4" s="133"/>
      <c r="E4" s="107" t="s">
        <v>138</v>
      </c>
    </row>
    <row r="5" spans="2:5" ht="28.05" customHeight="1">
      <c r="B5" s="100" t="s">
        <v>10</v>
      </c>
      <c r="C5" s="90" t="e">
        <f>VLOOKUP(C4,'Ref.1'!C4:D45,2,0)</f>
        <v>#N/A</v>
      </c>
      <c r="D5" s="91" t="e">
        <f>VLOOKUP(C4,'Ref.1'!C4:G45,5,0)</f>
        <v>#N/A</v>
      </c>
      <c r="E5" s="108" t="s">
        <v>139</v>
      </c>
    </row>
    <row r="6" spans="2:5" ht="28.05" customHeight="1" thickBot="1">
      <c r="B6" s="101" t="s">
        <v>11</v>
      </c>
      <c r="C6" s="134" t="s">
        <v>12</v>
      </c>
      <c r="D6" s="134"/>
      <c r="E6" s="109" t="s">
        <v>296</v>
      </c>
    </row>
    <row r="7" spans="2:5" ht="42" customHeight="1" thickBot="1">
      <c r="B7" s="121" t="s">
        <v>300</v>
      </c>
      <c r="C7" s="122"/>
      <c r="D7" s="122"/>
      <c r="E7" s="123"/>
    </row>
    <row r="8" spans="2:5" ht="28.05" customHeight="1">
      <c r="B8" s="102" t="s">
        <v>303</v>
      </c>
      <c r="C8" s="127" t="s">
        <v>420</v>
      </c>
      <c r="D8" s="128"/>
      <c r="E8" s="50" t="s">
        <v>297</v>
      </c>
    </row>
    <row r="9" spans="2:5" ht="40.049999999999997" customHeight="1" thickBot="1">
      <c r="B9" s="103" t="s">
        <v>302</v>
      </c>
      <c r="C9" s="131" t="s">
        <v>421</v>
      </c>
      <c r="D9" s="132"/>
      <c r="E9" s="51" t="s">
        <v>324</v>
      </c>
    </row>
    <row r="10" spans="2:5" ht="28.05" customHeight="1">
      <c r="B10" s="102" t="s">
        <v>304</v>
      </c>
      <c r="C10" s="64" t="s">
        <v>414</v>
      </c>
      <c r="D10" s="92" t="s">
        <v>7</v>
      </c>
      <c r="E10" s="52" t="s">
        <v>298</v>
      </c>
    </row>
    <row r="11" spans="2:5" ht="28.05" customHeight="1">
      <c r="B11" s="104" t="s">
        <v>14</v>
      </c>
      <c r="C11" s="65" t="s">
        <v>415</v>
      </c>
      <c r="D11" s="112"/>
      <c r="E11" s="53" t="s">
        <v>299</v>
      </c>
    </row>
    <row r="12" spans="2:5" ht="40.049999999999997" customHeight="1">
      <c r="B12" s="104" t="s">
        <v>13</v>
      </c>
      <c r="C12" s="66" t="s">
        <v>416</v>
      </c>
      <c r="D12" s="49" t="s">
        <v>328</v>
      </c>
      <c r="E12" s="54" t="s">
        <v>301</v>
      </c>
    </row>
    <row r="13" spans="2:5" ht="28.05" customHeight="1" thickBot="1">
      <c r="B13" s="105" t="s">
        <v>15</v>
      </c>
      <c r="C13" s="113" t="s">
        <v>326</v>
      </c>
      <c r="D13" s="93"/>
      <c r="E13" s="55" t="s">
        <v>329</v>
      </c>
    </row>
    <row r="14" spans="2:5" ht="33" customHeight="1">
      <c r="B14" s="102" t="s">
        <v>336</v>
      </c>
      <c r="C14" s="152" t="s">
        <v>419</v>
      </c>
      <c r="D14" s="153"/>
      <c r="E14" s="56" t="s">
        <v>331</v>
      </c>
    </row>
    <row r="15" spans="2:5" ht="33.6" customHeight="1">
      <c r="B15" s="104" t="s">
        <v>337</v>
      </c>
      <c r="C15" s="129" t="s">
        <v>417</v>
      </c>
      <c r="D15" s="130"/>
      <c r="E15" s="57" t="s">
        <v>330</v>
      </c>
    </row>
    <row r="16" spans="2:5" ht="28.05" customHeight="1">
      <c r="B16" s="104" t="s">
        <v>16</v>
      </c>
      <c r="C16" s="114" t="s">
        <v>17</v>
      </c>
      <c r="D16" s="68" t="s">
        <v>294</v>
      </c>
      <c r="E16" s="58"/>
    </row>
    <row r="17" spans="2:5" ht="28.05" customHeight="1">
      <c r="B17" s="104" t="s">
        <v>333</v>
      </c>
      <c r="C17" s="94">
        <v>9000</v>
      </c>
      <c r="D17" s="115" t="s">
        <v>18</v>
      </c>
      <c r="E17" s="59" t="s">
        <v>295</v>
      </c>
    </row>
    <row r="18" spans="2:5" ht="28.05" customHeight="1">
      <c r="B18" s="104" t="s">
        <v>334</v>
      </c>
      <c r="C18" s="94"/>
      <c r="D18" s="112"/>
      <c r="E18" s="60" t="s">
        <v>340</v>
      </c>
    </row>
    <row r="19" spans="2:5" ht="28.05" customHeight="1">
      <c r="B19" s="104" t="s">
        <v>335</v>
      </c>
      <c r="C19" s="94"/>
      <c r="D19" s="112"/>
      <c r="E19" s="60" t="s">
        <v>341</v>
      </c>
    </row>
    <row r="20" spans="2:5" ht="28.05" customHeight="1" thickBot="1">
      <c r="B20" s="103" t="s">
        <v>338</v>
      </c>
      <c r="C20" s="95"/>
      <c r="D20" s="96"/>
      <c r="E20" s="61"/>
    </row>
    <row r="21" spans="2:5" ht="28.05" customHeight="1">
      <c r="B21" s="102" t="s">
        <v>19</v>
      </c>
      <c r="C21" s="138" t="s">
        <v>61</v>
      </c>
      <c r="D21" s="138"/>
      <c r="E21" s="62"/>
    </row>
    <row r="22" spans="2:5" ht="28.05" customHeight="1">
      <c r="B22" s="104" t="s">
        <v>21</v>
      </c>
      <c r="C22" s="139" t="s">
        <v>95</v>
      </c>
      <c r="D22" s="139"/>
      <c r="E22" s="58"/>
    </row>
    <row r="23" spans="2:5" ht="28.05" customHeight="1">
      <c r="B23" s="104" t="s">
        <v>412</v>
      </c>
      <c r="C23" s="139" t="s">
        <v>95</v>
      </c>
      <c r="D23" s="139"/>
      <c r="E23" s="58"/>
    </row>
    <row r="24" spans="2:5" ht="28.05" customHeight="1" thickBot="1">
      <c r="B24" s="106" t="s">
        <v>339</v>
      </c>
      <c r="C24" s="140"/>
      <c r="D24" s="140"/>
      <c r="E24" s="63"/>
    </row>
    <row r="25" spans="2:5" ht="41.4" customHeight="1" thickBot="1">
      <c r="B25" s="124" t="s">
        <v>413</v>
      </c>
      <c r="C25" s="125"/>
      <c r="D25" s="125"/>
      <c r="E25" s="126"/>
    </row>
    <row r="26" spans="2:5" ht="36" customHeight="1">
      <c r="B26" s="99" t="s">
        <v>343</v>
      </c>
      <c r="C26" s="141" t="s">
        <v>49</v>
      </c>
      <c r="D26" s="142"/>
      <c r="E26" s="97" t="s">
        <v>348</v>
      </c>
    </row>
    <row r="27" spans="2:5" ht="36" customHeight="1">
      <c r="B27" s="104" t="s">
        <v>342</v>
      </c>
      <c r="C27" s="143" t="s">
        <v>49</v>
      </c>
      <c r="D27" s="144"/>
      <c r="E27" s="98" t="s">
        <v>348</v>
      </c>
    </row>
    <row r="28" spans="2:5" ht="27.6" customHeight="1">
      <c r="B28" s="104" t="s">
        <v>351</v>
      </c>
      <c r="C28" s="145" t="s">
        <v>418</v>
      </c>
      <c r="D28" s="146"/>
      <c r="E28" s="69" t="s">
        <v>25</v>
      </c>
    </row>
    <row r="29" spans="2:5" ht="27.6" customHeight="1">
      <c r="B29" s="104" t="s">
        <v>352</v>
      </c>
      <c r="C29" s="147"/>
      <c r="D29" s="146"/>
      <c r="E29" s="135"/>
    </row>
    <row r="30" spans="2:5" ht="27.6" customHeight="1">
      <c r="B30" s="110" t="s">
        <v>353</v>
      </c>
      <c r="C30" s="147"/>
      <c r="D30" s="146"/>
      <c r="E30" s="136"/>
    </row>
    <row r="31" spans="2:5" ht="27.6" customHeight="1">
      <c r="B31" s="110" t="s">
        <v>349</v>
      </c>
      <c r="C31" s="148"/>
      <c r="D31" s="149"/>
      <c r="E31" s="136"/>
    </row>
    <row r="32" spans="2:5" ht="27.6" customHeight="1" thickBot="1">
      <c r="B32" s="111" t="s">
        <v>350</v>
      </c>
      <c r="C32" s="150"/>
      <c r="D32" s="151"/>
      <c r="E32" s="137"/>
    </row>
    <row r="33" ht="24" customHeight="1"/>
    <row r="34" ht="24" customHeight="1"/>
    <row r="35" ht="24" customHeight="1"/>
    <row r="36" ht="24" customHeight="1"/>
    <row r="37" ht="24" customHeight="1"/>
    <row r="38" ht="24" customHeight="1"/>
  </sheetData>
  <mergeCells count="23">
    <mergeCell ref="E29:E32"/>
    <mergeCell ref="C21:D21"/>
    <mergeCell ref="C22:D22"/>
    <mergeCell ref="C23:D23"/>
    <mergeCell ref="C24:D24"/>
    <mergeCell ref="C26:D26"/>
    <mergeCell ref="C27:D27"/>
    <mergeCell ref="C28:D28"/>
    <mergeCell ref="C29:D29"/>
    <mergeCell ref="C30:D30"/>
    <mergeCell ref="C31:D31"/>
    <mergeCell ref="C32:D32"/>
    <mergeCell ref="B1:E1"/>
    <mergeCell ref="C2:D2"/>
    <mergeCell ref="C3:D3"/>
    <mergeCell ref="B7:E7"/>
    <mergeCell ref="B25:E25"/>
    <mergeCell ref="C8:D8"/>
    <mergeCell ref="C14:D14"/>
    <mergeCell ref="C15:D15"/>
    <mergeCell ref="C9:D9"/>
    <mergeCell ref="C4:D4"/>
    <mergeCell ref="C6:D6"/>
  </mergeCells>
  <phoneticPr fontId="13" type="noConversion"/>
  <printOptions horizontalCentered="1"/>
  <pageMargins left="0.31496062992125984" right="0.31496062992125984" top="0.74803149606299213" bottom="0.74803149606299213" header="0.31496062992125984" footer="0.31496062992125984"/>
  <pageSetup scale="60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344264E6-24D4-4F47-A6C4-3C29EC2EC3C4}">
          <x14:formula1>
            <xm:f>'Ref.1'!$B$4:$B$6</xm:f>
          </x14:formula1>
          <xm:sqref>C3:D3</xm:sqref>
        </x14:dataValidation>
        <x14:dataValidation type="list" allowBlank="1" showInputMessage="1" showErrorMessage="1" xr:uid="{079204E6-C449-49D2-8E23-1244962885A9}">
          <x14:formula1>
            <xm:f>'Ref.1'!$C$4:$C$45</xm:f>
          </x14:formula1>
          <xm:sqref>C4</xm:sqref>
        </x14:dataValidation>
        <x14:dataValidation type="list" allowBlank="1" showInputMessage="1" showErrorMessage="1" xr:uid="{B02DC55E-4928-4436-AE33-69DD1EC49AD4}">
          <x14:formula1>
            <xm:f>'Ref.1'!$W$3:$W$5</xm:f>
          </x14:formula1>
          <xm:sqref>C6</xm:sqref>
        </x14:dataValidation>
        <x14:dataValidation type="list" allowBlank="1" showInputMessage="1" showErrorMessage="1" xr:uid="{56A9F1DC-90AE-4661-8163-DCC234F0DF73}">
          <x14:formula1>
            <xm:f>'Ref.1'!$W$10:$W$11</xm:f>
          </x14:formula1>
          <xm:sqref>D17:D19</xm:sqref>
        </x14:dataValidation>
        <x14:dataValidation type="list" allowBlank="1" showInputMessage="1" showErrorMessage="1" xr:uid="{8F0E7408-04CB-49F0-8D59-7866BD33542E}">
          <x14:formula1>
            <xm:f>'Ref.1'!$AF$3:$AF$20</xm:f>
          </x14:formula1>
          <xm:sqref>D11</xm:sqref>
        </x14:dataValidation>
        <x14:dataValidation type="list" allowBlank="1" showInputMessage="1" showErrorMessage="1" xr:uid="{F4E68284-A75A-4535-B0A4-BF678E8D3D7D}">
          <x14:formula1>
            <xm:f>'Ref.1'!$AG$3:$AG$4</xm:f>
          </x14:formula1>
          <xm:sqref>C13</xm:sqref>
        </x14:dataValidation>
        <x14:dataValidation type="list" allowBlank="1" showInputMessage="1" showErrorMessage="1" xr:uid="{3B19301F-2A26-49CF-AB53-7ABBE8DFBA3D}">
          <x14:formula1>
            <xm:f>'Ref.1'!$AB$3:$AB$4</xm:f>
          </x14:formula1>
          <xm:sqref>C16</xm:sqref>
        </x14:dataValidation>
        <x14:dataValidation type="list" allowBlank="1" showInputMessage="1" showErrorMessage="1" xr:uid="{BB90F71E-4C73-4EDC-A5CE-0DC6296545AD}">
          <x14:formula1>
            <xm:f>'Ref.1'!$H$4:$H$11</xm:f>
          </x14:formula1>
          <xm:sqref>C21:D21</xm:sqref>
        </x14:dataValidation>
        <x14:dataValidation type="list" allowBlank="1" showInputMessage="1" showErrorMessage="1" xr:uid="{4EE7C02D-3562-4713-8751-F361FDFFE48B}">
          <x14:formula1>
            <xm:f>'Ref.1'!$M$3:$M$5</xm:f>
          </x14:formula1>
          <xm:sqref>C26:D26</xm:sqref>
        </x14:dataValidation>
        <x14:dataValidation type="list" allowBlank="1" showInputMessage="1" showErrorMessage="1" xr:uid="{562EB131-3708-4282-ADF6-E461F1E9D836}">
          <x14:formula1>
            <xm:f>'Ref.1'!$M$3:$M$6</xm:f>
          </x14:formula1>
          <xm:sqref>C27:D27</xm:sqref>
        </x14:dataValidation>
        <x14:dataValidation type="list" allowBlank="1" showInputMessage="1" showErrorMessage="1" xr:uid="{A6D22CDE-9CA6-4FB4-BF53-05D59176345C}">
          <x14:formula1>
            <xm:f>'Ref.1'!$M$9:$M$12</xm:f>
          </x14:formula1>
          <xm:sqref>E29</xm:sqref>
        </x14:dataValidation>
        <x14:dataValidation type="list" allowBlank="1" showInputMessage="1" showErrorMessage="1" xr:uid="{9EE8AA57-77AE-4C79-BF27-C80627C6A456}">
          <x14:formula1>
            <xm:f>'Ref.1'!$O$4:$O$28</xm:f>
          </x14:formula1>
          <xm:sqref>C22:D23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Ref.1</vt:lpstr>
      <vt:lpstr>รายละเอียดการแจ้งออกบิล</vt:lpstr>
      <vt:lpstr>รายละเอียดการแจ้งออกบิล!Print_Area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Patcharapan Pungpa</cp:lastModifiedBy>
  <cp:lastPrinted>2023-06-24T04:52:38Z</cp:lastPrinted>
  <dcterms:created xsi:type="dcterms:W3CDTF">2023-06-23T09:52:06Z</dcterms:created>
  <dcterms:modified xsi:type="dcterms:W3CDTF">2024-10-02T08:09:03Z</dcterms:modified>
</cp:coreProperties>
</file>